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denikayev\Documents\Mtcom\Оценка ТМЗ\Аукцион по реализации ТМЗ 2020г\"/>
    </mc:Choice>
  </mc:AlternateContent>
  <bookViews>
    <workbookView xWindow="32760" yWindow="32760" windowWidth="28800" windowHeight="11325" tabRatio="358"/>
  </bookViews>
  <sheets>
    <sheet name="лист 2" sheetId="4" r:id="rId1"/>
  </sheets>
  <calcPr calcId="162913" refMode="R1C1"/>
</workbook>
</file>

<file path=xl/calcChain.xml><?xml version="1.0" encoding="utf-8"?>
<calcChain xmlns="http://schemas.openxmlformats.org/spreadsheetml/2006/main">
  <c r="H17" i="4" l="1"/>
  <c r="H102" i="4"/>
  <c r="G22" i="4"/>
  <c r="G23" i="4"/>
  <c r="G14" i="4" l="1"/>
  <c r="G101" i="4" l="1"/>
  <c r="G100" i="4"/>
  <c r="G99" i="4"/>
  <c r="G98" i="4"/>
  <c r="G97" i="4"/>
  <c r="G96" i="4"/>
  <c r="G95" i="4"/>
  <c r="G94" i="4"/>
  <c r="G93" i="4"/>
  <c r="G92" i="4"/>
  <c r="G91" i="4"/>
  <c r="G90" i="4"/>
  <c r="G89" i="4"/>
  <c r="G88" i="4"/>
  <c r="G87" i="4"/>
  <c r="G86" i="4"/>
  <c r="G85" i="4"/>
  <c r="G84" i="4"/>
  <c r="G83" i="4"/>
  <c r="G82" i="4"/>
  <c r="G81" i="4"/>
  <c r="G80" i="4"/>
  <c r="G79" i="4"/>
  <c r="G78" i="4"/>
  <c r="G77" i="4"/>
  <c r="G76" i="4"/>
  <c r="G75" i="4"/>
  <c r="G74" i="4"/>
  <c r="G73" i="4"/>
  <c r="G72" i="4"/>
  <c r="G71" i="4"/>
  <c r="G70" i="4"/>
  <c r="G69" i="4"/>
  <c r="G68" i="4"/>
  <c r="G67" i="4"/>
  <c r="G66" i="4"/>
  <c r="G65" i="4"/>
  <c r="G64" i="4"/>
  <c r="G63" i="4"/>
  <c r="G62" i="4"/>
  <c r="G61" i="4"/>
  <c r="G60" i="4"/>
  <c r="G59" i="4"/>
  <c r="G58" i="4"/>
  <c r="G57" i="4"/>
  <c r="G56" i="4"/>
  <c r="G55" i="4"/>
  <c r="G54" i="4"/>
  <c r="G53" i="4"/>
  <c r="G52" i="4"/>
  <c r="G51" i="4"/>
  <c r="G50" i="4"/>
  <c r="G49" i="4"/>
  <c r="G48" i="4"/>
  <c r="G47" i="4"/>
  <c r="G46" i="4"/>
  <c r="G45" i="4"/>
  <c r="G44" i="4"/>
  <c r="G43" i="4"/>
  <c r="G42" i="4"/>
  <c r="G41" i="4"/>
  <c r="G40" i="4"/>
  <c r="G39" i="4"/>
  <c r="G38" i="4"/>
  <c r="G37" i="4"/>
  <c r="G36" i="4"/>
  <c r="G35" i="4"/>
  <c r="G34" i="4"/>
  <c r="G33" i="4"/>
  <c r="G32" i="4"/>
  <c r="G31" i="4"/>
  <c r="G30" i="4"/>
  <c r="G29" i="4"/>
  <c r="G28" i="4"/>
  <c r="G27" i="4"/>
  <c r="G26" i="4"/>
  <c r="G25" i="4"/>
  <c r="G24" i="4"/>
  <c r="G21" i="4"/>
  <c r="G20" i="4"/>
  <c r="G19" i="4"/>
  <c r="G18" i="4"/>
  <c r="G16" i="4"/>
  <c r="G15" i="4"/>
</calcChain>
</file>

<file path=xl/sharedStrings.xml><?xml version="1.0" encoding="utf-8"?>
<sst xmlns="http://schemas.openxmlformats.org/spreadsheetml/2006/main" count="284" uniqueCount="181">
  <si>
    <t>Вид номенклатуры</t>
  </si>
  <si>
    <t>Наименование</t>
  </si>
  <si>
    <t>Ед.
изм</t>
  </si>
  <si>
    <t>Сумма</t>
  </si>
  <si>
    <t>шт</t>
  </si>
  <si>
    <t>Материалы и запасы</t>
  </si>
  <si>
    <t xml:space="preserve">                         Утверждаю:</t>
  </si>
  <si>
    <t xml:space="preserve">            Генеральный директор ТОО "Мунайтелеком</t>
  </si>
  <si>
    <t xml:space="preserve">              __________________________ Бекжанов А.Е.</t>
  </si>
  <si>
    <t xml:space="preserve">              "________" ______________________ 2017 г.</t>
  </si>
  <si>
    <t>В0003100330</t>
  </si>
  <si>
    <t>В0003100553</t>
  </si>
  <si>
    <t>В0003100361</t>
  </si>
  <si>
    <t>Амортизатор уаз передние задние для легкового автомобиля</t>
  </si>
  <si>
    <t>ВА000003130</t>
  </si>
  <si>
    <t>к-т</t>
  </si>
  <si>
    <t>Воздушный фильтр А190J 14062/1</t>
  </si>
  <si>
    <t>В0003800153</t>
  </si>
  <si>
    <t>Воздушный фильтр А190J Toyota LC-100</t>
  </si>
  <si>
    <t>ВА000001211</t>
  </si>
  <si>
    <t>ВА000001291</t>
  </si>
  <si>
    <t>Воздушный фильтр ГАЗ-3102</t>
  </si>
  <si>
    <t>В0003300646</t>
  </si>
  <si>
    <t>ВА000001275</t>
  </si>
  <si>
    <t>Воздушный фильтр Урал-4320</t>
  </si>
  <si>
    <t>ВА000001320</t>
  </si>
  <si>
    <t>Габаритные фары Газель</t>
  </si>
  <si>
    <t>ВА000001177</t>
  </si>
  <si>
    <t>Датчик синхронизации Уаз</t>
  </si>
  <si>
    <t>ВА000001230</t>
  </si>
  <si>
    <t>Колодки тормозные задние ГАЗ-3102</t>
  </si>
  <si>
    <t>ВА000001171</t>
  </si>
  <si>
    <t>Колодки тормозные передние ГАЗ-3102</t>
  </si>
  <si>
    <t>ВА000001172</t>
  </si>
  <si>
    <t>К-т поршневых колец на 1 поршень D=92.0</t>
  </si>
  <si>
    <t>В0004000654</t>
  </si>
  <si>
    <t>Маслян фильтр 04152-31090 ToyotaLC-100</t>
  </si>
  <si>
    <t>ВА000001214</t>
  </si>
  <si>
    <t>Маслян фильтр ТойотаLС-100VXM1-1143</t>
  </si>
  <si>
    <t>ВА000001215</t>
  </si>
  <si>
    <t>Маятниковые рычаги ГАЗ-3102 3110-34144080</t>
  </si>
  <si>
    <t>ВА000001174</t>
  </si>
  <si>
    <t>Маятниковый рычаг в сборе</t>
  </si>
  <si>
    <t>ВА000002345</t>
  </si>
  <si>
    <t>РВД 30</t>
  </si>
  <si>
    <t>ВА000001699</t>
  </si>
  <si>
    <t>РВД 32</t>
  </si>
  <si>
    <t>ВА000001700</t>
  </si>
  <si>
    <t>ВА000002337</t>
  </si>
  <si>
    <t>Реле зарядки уаз-223702 Уаз</t>
  </si>
  <si>
    <t>ВА000001258</t>
  </si>
  <si>
    <t>Ремень 10-1125 TOYOTA LC-100</t>
  </si>
  <si>
    <t>В0009004585</t>
  </si>
  <si>
    <t>Ремень 10-1125 ТоyотаLC-100</t>
  </si>
  <si>
    <t>ВА000001216</t>
  </si>
  <si>
    <t>Ремень 11*4*10*887 (ЯМЗ)</t>
  </si>
  <si>
    <t>В0004600748</t>
  </si>
  <si>
    <t>Ремень 13-925 TOYOTA LC-100</t>
  </si>
  <si>
    <t>В0004600903</t>
  </si>
  <si>
    <t>Ремень 14*10*987</t>
  </si>
  <si>
    <t>В0004600725</t>
  </si>
  <si>
    <t>Ремень 1400 Ю Юмз</t>
  </si>
  <si>
    <t>ВА000001309</t>
  </si>
  <si>
    <t>Ремень 1400 ЮМЗ</t>
  </si>
  <si>
    <t>В0005600035</t>
  </si>
  <si>
    <t>Ремень генератора Тoyota LC-100</t>
  </si>
  <si>
    <t>ВА000001217</t>
  </si>
  <si>
    <t>Ремень кондиционера Тоyота LC-100 VX</t>
  </si>
  <si>
    <t>ВА000001218</t>
  </si>
  <si>
    <t>Ролик для TOYOTA LC-100 16603-66010</t>
  </si>
  <si>
    <t>В0004600906</t>
  </si>
  <si>
    <t>Ролик для TOYOTA LC-100 88440-26090</t>
  </si>
  <si>
    <t>В0004600905</t>
  </si>
  <si>
    <t>Ролик КодиционераToyota  LC-100 VX</t>
  </si>
  <si>
    <t>ВА000001219</t>
  </si>
  <si>
    <t>Сальник TOYOTA LC-100 93311-52022</t>
  </si>
  <si>
    <t>В0009004587</t>
  </si>
  <si>
    <t>Сальник TOYOTA LC-100 93311-99009</t>
  </si>
  <si>
    <t>В0004700767</t>
  </si>
  <si>
    <t>Сальник хвостовика УАЗ</t>
  </si>
  <si>
    <t>В0004700762</t>
  </si>
  <si>
    <t>Топливный фильтр (тонкой очистки) Урал-(4320)</t>
  </si>
  <si>
    <t>ВА000001322</t>
  </si>
  <si>
    <t xml:space="preserve">Топливный фильтр ST798 11487\1Toyota LC-100 </t>
  </si>
  <si>
    <t>ВА000001221</t>
  </si>
  <si>
    <t>Топливный фильтр ST798 11487\1Toyota LC-100VX</t>
  </si>
  <si>
    <t>ВА000001220</t>
  </si>
  <si>
    <t>Топливный фильтр SY798-11487/1</t>
  </si>
  <si>
    <t>В0004800393</t>
  </si>
  <si>
    <t>Топливный фильтр TOYOTA LC-100 WK828</t>
  </si>
  <si>
    <t>В0004800394</t>
  </si>
  <si>
    <t>Топливный фильтр Уаз</t>
  </si>
  <si>
    <t>ВА000001272</t>
  </si>
  <si>
    <t>Тормозные накладки Урал-4320</t>
  </si>
  <si>
    <t>ВА000001202</t>
  </si>
  <si>
    <t>Трос спидометра</t>
  </si>
  <si>
    <t>ВА000002323</t>
  </si>
  <si>
    <t>Фильтр  маслянный 2101-1012005 (М-001)</t>
  </si>
  <si>
    <t>ВА000001273</t>
  </si>
  <si>
    <t>Фильтр воздушный Газель</t>
  </si>
  <si>
    <t>ВА000001299</t>
  </si>
  <si>
    <t>Фильтр патрон</t>
  </si>
  <si>
    <t>ВА000002349</t>
  </si>
  <si>
    <t>ВА000001282</t>
  </si>
  <si>
    <t>Цилиндр тормозной колесный передний, правый 469-3501040-01 Уаз</t>
  </si>
  <si>
    <t>ВА000001281</t>
  </si>
  <si>
    <t>ВА000001289</t>
  </si>
  <si>
    <t>Шланг высокого давления  ЮМЗ</t>
  </si>
  <si>
    <t>ВА000001310</t>
  </si>
  <si>
    <t>Шланг высокого давления ЮМЗ ЭО-2621</t>
  </si>
  <si>
    <t>В0005400396</t>
  </si>
  <si>
    <t>ВА000001290</t>
  </si>
  <si>
    <t>В0005400337</t>
  </si>
  <si>
    <t>Элемент фильтрующий тонкой очистки топлива  201-1117040-АМаз</t>
  </si>
  <si>
    <t>ВА000001316</t>
  </si>
  <si>
    <t>Всего:</t>
  </si>
  <si>
    <t>Материалы основного производства</t>
  </si>
  <si>
    <t>Кол-во</t>
  </si>
  <si>
    <t>Инвентарный номер</t>
  </si>
  <si>
    <t>Дата поступления</t>
  </si>
  <si>
    <t>Наименование ТМЗ</t>
  </si>
  <si>
    <t>метр</t>
  </si>
  <si>
    <t>В0001000506</t>
  </si>
  <si>
    <t>Автошина К8-15ЛФ-268 задние</t>
  </si>
  <si>
    <t>ВА000003320</t>
  </si>
  <si>
    <t>Воздушный фильтр Газ-53</t>
  </si>
  <si>
    <t>Тормозные колодки задние ГАЗ-3102</t>
  </si>
  <si>
    <t>В0004800400</t>
  </si>
  <si>
    <t>Подшипник шарнирный Подвесной подшипник КАВЗ-3976</t>
  </si>
  <si>
    <t>ВА000002205</t>
  </si>
  <si>
    <t>Подшипники на передней ступицы 7606,7609 КАВЗ 3976</t>
  </si>
  <si>
    <t>ВА000002206</t>
  </si>
  <si>
    <t>Воздушный фильтр МАЗ</t>
  </si>
  <si>
    <t>Ремень РК-1220 инжектор УАЗ</t>
  </si>
  <si>
    <t>ВА000001262</t>
  </si>
  <si>
    <t>Рем-комп главный цилиндр сцепления Уаз</t>
  </si>
  <si>
    <t>ВА000001263</t>
  </si>
  <si>
    <t>Сальник клапанов УАЗ</t>
  </si>
  <si>
    <t>В0004700763</t>
  </si>
  <si>
    <t>Сопротивление добавочное УАЗ</t>
  </si>
  <si>
    <t>В0004700765</t>
  </si>
  <si>
    <t>Цилиндр тормозной задний 469-3502040-01 Уаз</t>
  </si>
  <si>
    <t>ВА000003974</t>
  </si>
  <si>
    <t>Цилиндр тормозной колесный передний, левый 469-3501041-01Уаз</t>
  </si>
  <si>
    <t>Цилиндр тормозной колесный передний,правый 469-3501041-01Уаз</t>
  </si>
  <si>
    <t>ВА000003977</t>
  </si>
  <si>
    <t>Цилиндр тормозной рабочии задний 3151-3502040</t>
  </si>
  <si>
    <t>ВА000003975</t>
  </si>
  <si>
    <t>Воздушный фильтр</t>
  </si>
  <si>
    <t>ВА000002324</t>
  </si>
  <si>
    <t>Ремень 1030</t>
  </si>
  <si>
    <t>ВА000002200</t>
  </si>
  <si>
    <t>Ремень 99332-11205</t>
  </si>
  <si>
    <t>В0004600904</t>
  </si>
  <si>
    <t>Ремень А1045</t>
  </si>
  <si>
    <t>ВА000003133</t>
  </si>
  <si>
    <t>Топливный фильтр</t>
  </si>
  <si>
    <t>ВА000002352</t>
  </si>
  <si>
    <t>Элемент фильтрующий возд.фильтра</t>
  </si>
  <si>
    <t>ВА000000162</t>
  </si>
  <si>
    <t>Итого автозапчасти</t>
  </si>
  <si>
    <t>№ лота</t>
  </si>
  <si>
    <t>Перечень реализуемых невостребованных ликвидных ТМЗ ТОО «Мунайтелеком».</t>
  </si>
  <si>
    <t>Рыночная стоимость           без учета НДС, тенге</t>
  </si>
  <si>
    <t>Цена               без учета НДС, тенге</t>
  </si>
  <si>
    <t>Приложение №1                                             к Аукционной документации</t>
  </si>
  <si>
    <t>КАБЕЛЬ МКСАстПШп 4х4</t>
  </si>
  <si>
    <t>КАБЕЛЬ СБПУ-19*2*1</t>
  </si>
  <si>
    <t>1.1.</t>
  </si>
  <si>
    <t>1.2.</t>
  </si>
  <si>
    <t>Авторезина 205/70, Belshina</t>
  </si>
  <si>
    <t>Автошина 205/70/R14, Voltyre</t>
  </si>
  <si>
    <t>Автошина 205/70/R14, Омскшина</t>
  </si>
  <si>
    <t>Автошина 205/70/R14, Kazakhstan</t>
  </si>
  <si>
    <t>Реле PC507 12В, 5 контактов</t>
  </si>
  <si>
    <t>Шкворня Уаз</t>
  </si>
  <si>
    <t>Штанга толкателя клапана (к-т 8 шт., АИ-76)  21-1007175-Б Уаз, комплект по 8 шт.</t>
  </si>
  <si>
    <t>Итого кабельной продукции</t>
  </si>
  <si>
    <t>В0001000202</t>
  </si>
  <si>
    <t>Штанга толкателя клапана, комплект по 8 шт.</t>
  </si>
  <si>
    <t>№______ от ________________2020г.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</si>
</sst>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"/>
    <numFmt numFmtId="165" formatCode="#,##0.000"/>
    <numFmt numFmtId="166" formatCode="#,##0.00\ _₽"/>
  </numFmts>
  <fonts count="15" x14ac:knownFonts="1">
    <font>
      <sz val="8"/>
      <name val="Arial"/>
      <family val="2"/>
    </font>
    <font>
      <sz val="8"/>
      <name val="Arial"/>
      <family val="2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theme="1"/>
      <name val="Arial"/>
      <family val="2"/>
    </font>
    <font>
      <sz val="10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6" fillId="0" borderId="0"/>
  </cellStyleXfs>
  <cellXfs count="71">
    <xf numFmtId="0" fontId="0" fillId="0" borderId="0" xfId="0"/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2" borderId="0" xfId="0" applyFont="1" applyFill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horizontal="left"/>
    </xf>
    <xf numFmtId="0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left" vertical="center" wrapText="1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left" wrapText="1"/>
    </xf>
    <xf numFmtId="0" fontId="2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horizontal="right" vertical="center"/>
    </xf>
    <xf numFmtId="0" fontId="2" fillId="0" borderId="0" xfId="0" applyFont="1" applyAlignment="1">
      <alignment horizontal="center" wrapText="1"/>
    </xf>
    <xf numFmtId="0" fontId="8" fillId="2" borderId="0" xfId="0" applyFont="1" applyFill="1"/>
    <xf numFmtId="0" fontId="3" fillId="2" borderId="0" xfId="0" applyFont="1" applyFill="1"/>
    <xf numFmtId="0" fontId="9" fillId="0" borderId="1" xfId="0" applyNumberFormat="1" applyFont="1" applyBorder="1" applyAlignment="1">
      <alignment horizontal="center" vertical="center"/>
    </xf>
    <xf numFmtId="0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4" fontId="10" fillId="2" borderId="1" xfId="0" applyNumberFormat="1" applyFont="1" applyFill="1" applyBorder="1" applyAlignment="1">
      <alignment horizontal="right" vertical="center" wrapText="1"/>
    </xf>
    <xf numFmtId="165" fontId="10" fillId="0" borderId="1" xfId="2" applyNumberFormat="1" applyFont="1" applyFill="1" applyBorder="1" applyAlignment="1">
      <alignment horizontal="center" vertical="center" wrapText="1"/>
    </xf>
    <xf numFmtId="166" fontId="7" fillId="0" borderId="1" xfId="0" applyNumberFormat="1" applyFont="1" applyBorder="1" applyAlignment="1">
      <alignment horizontal="center" vertical="center"/>
    </xf>
    <xf numFmtId="16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/>
    </xf>
    <xf numFmtId="0" fontId="10" fillId="0" borderId="1" xfId="2" applyFont="1" applyFill="1" applyBorder="1" applyAlignment="1">
      <alignment horizontal="center" vertical="center" wrapText="1"/>
    </xf>
    <xf numFmtId="0" fontId="10" fillId="2" borderId="1" xfId="0" applyNumberFormat="1" applyFont="1" applyFill="1" applyBorder="1" applyAlignment="1">
      <alignment horizontal="center" vertical="center" wrapText="1"/>
    </xf>
    <xf numFmtId="14" fontId="10" fillId="2" borderId="1" xfId="0" applyNumberFormat="1" applyFont="1" applyFill="1" applyBorder="1" applyAlignment="1">
      <alignment horizontal="center" vertical="center"/>
    </xf>
    <xf numFmtId="166" fontId="7" fillId="2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left"/>
    </xf>
    <xf numFmtId="0" fontId="10" fillId="2" borderId="1" xfId="0" applyNumberFormat="1" applyFont="1" applyFill="1" applyBorder="1" applyAlignment="1">
      <alignment horizontal="center" vertical="center"/>
    </xf>
    <xf numFmtId="14" fontId="10" fillId="0" borderId="1" xfId="2" applyNumberFormat="1" applyFont="1" applyFill="1" applyBorder="1" applyAlignment="1">
      <alignment horizontal="center" vertical="center" wrapText="1"/>
    </xf>
    <xf numFmtId="164" fontId="10" fillId="0" borderId="1" xfId="2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4" fontId="9" fillId="0" borderId="1" xfId="0" applyNumberFormat="1" applyFont="1" applyBorder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wrapText="1"/>
    </xf>
    <xf numFmtId="0" fontId="11" fillId="0" borderId="0" xfId="0" applyFont="1" applyAlignment="1">
      <alignment vertical="top" wrapText="1"/>
    </xf>
    <xf numFmtId="0" fontId="12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166" fontId="9" fillId="2" borderId="1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left"/>
    </xf>
    <xf numFmtId="0" fontId="14" fillId="0" borderId="1" xfId="0" applyFont="1" applyBorder="1" applyAlignment="1">
      <alignment horizontal="center"/>
    </xf>
    <xf numFmtId="0" fontId="14" fillId="0" borderId="1" xfId="0" applyFont="1" applyBorder="1" applyAlignment="1">
      <alignment horizontal="left"/>
    </xf>
    <xf numFmtId="4" fontId="13" fillId="0" borderId="1" xfId="0" applyNumberFormat="1" applyFont="1" applyBorder="1" applyAlignment="1">
      <alignment horizontal="center" vertical="center"/>
    </xf>
    <xf numFmtId="0" fontId="9" fillId="0" borderId="5" xfId="0" applyNumberFormat="1" applyFont="1" applyBorder="1" applyAlignment="1">
      <alignment horizontal="center" vertical="center" wrapText="1"/>
    </xf>
    <xf numFmtId="0" fontId="9" fillId="0" borderId="6" xfId="0" applyNumberFormat="1" applyFont="1" applyBorder="1" applyAlignment="1">
      <alignment horizontal="center" vertical="center" wrapText="1"/>
    </xf>
    <xf numFmtId="0" fontId="9" fillId="0" borderId="7" xfId="0" applyNumberFormat="1" applyFont="1" applyBorder="1" applyAlignment="1">
      <alignment horizontal="center" vertical="center" wrapText="1"/>
    </xf>
    <xf numFmtId="0" fontId="9" fillId="0" borderId="5" xfId="0" applyNumberFormat="1" applyFont="1" applyBorder="1" applyAlignment="1">
      <alignment horizontal="center" vertical="center"/>
    </xf>
    <xf numFmtId="0" fontId="9" fillId="0" borderId="6" xfId="0" applyNumberFormat="1" applyFont="1" applyBorder="1" applyAlignment="1">
      <alignment horizontal="center" vertical="center"/>
    </xf>
    <xf numFmtId="0" fontId="9" fillId="0" borderId="7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 wrapText="1"/>
    </xf>
    <xf numFmtId="14" fontId="10" fillId="0" borderId="2" xfId="2" applyNumberFormat="1" applyFont="1" applyFill="1" applyBorder="1" applyAlignment="1">
      <alignment horizontal="center" vertical="center" wrapText="1"/>
    </xf>
    <xf numFmtId="14" fontId="10" fillId="0" borderId="4" xfId="2" applyNumberFormat="1" applyFont="1" applyFill="1" applyBorder="1" applyAlignment="1">
      <alignment horizontal="center" vertical="center" wrapText="1"/>
    </xf>
    <xf numFmtId="0" fontId="10" fillId="0" borderId="2" xfId="2" applyFont="1" applyFill="1" applyBorder="1" applyAlignment="1">
      <alignment horizontal="center" vertical="center" wrapText="1"/>
    </xf>
    <xf numFmtId="0" fontId="10" fillId="0" borderId="4" xfId="2" applyFont="1" applyFill="1" applyBorder="1" applyAlignment="1">
      <alignment horizontal="center" vertical="center" wrapText="1"/>
    </xf>
    <xf numFmtId="0" fontId="10" fillId="2" borderId="2" xfId="0" applyNumberFormat="1" applyFont="1" applyFill="1" applyBorder="1" applyAlignment="1">
      <alignment horizontal="center" vertical="center" wrapText="1"/>
    </xf>
    <xf numFmtId="0" fontId="10" fillId="2" borderId="4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/>
    </xf>
    <xf numFmtId="0" fontId="9" fillId="0" borderId="0" xfId="0" applyFont="1" applyAlignment="1">
      <alignment horizontal="center" wrapText="1"/>
    </xf>
    <xf numFmtId="0" fontId="2" fillId="0" borderId="0" xfId="0" applyFont="1" applyBorder="1" applyAlignment="1">
      <alignment horizontal="center" vertical="center"/>
    </xf>
  </cellXfs>
  <cellStyles count="3">
    <cellStyle name="Обычный" xfId="0" builtinId="0"/>
    <cellStyle name="Обычный 2" xfId="1"/>
    <cellStyle name="Обычный 31 2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FFFBF0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I110"/>
  <sheetViews>
    <sheetView tabSelected="1" topLeftCell="A5" zoomScale="130" zoomScaleNormal="130" workbookViewId="0">
      <selection activeCell="A5" sqref="A5"/>
    </sheetView>
  </sheetViews>
  <sheetFormatPr defaultColWidth="10.6640625" defaultRowHeight="15.75" x14ac:dyDescent="0.25"/>
  <cols>
    <col min="1" max="1" width="6.83203125" style="2" customWidth="1"/>
    <col min="2" max="2" width="31.6640625" style="2" hidden="1" customWidth="1"/>
    <col min="3" max="3" width="50" style="2" customWidth="1"/>
    <col min="4" max="4" width="9" style="5" customWidth="1"/>
    <col min="5" max="5" width="18.33203125" style="13" customWidth="1"/>
    <col min="6" max="6" width="17.83203125" style="2" customWidth="1"/>
    <col min="7" max="7" width="18.33203125" style="2" customWidth="1"/>
    <col min="8" max="8" width="13.33203125" style="2" customWidth="1"/>
    <col min="9" max="9" width="18.5" style="2" customWidth="1"/>
    <col min="10" max="16384" width="10.6640625" style="4"/>
  </cols>
  <sheetData>
    <row r="1" spans="1:9" s="2" customFormat="1" ht="18.75" hidden="1" customHeight="1" x14ac:dyDescent="0.25">
      <c r="D1" s="5"/>
      <c r="E1" s="13"/>
      <c r="G1" s="1" t="s">
        <v>6</v>
      </c>
      <c r="H1" s="1"/>
      <c r="I1" s="1"/>
    </row>
    <row r="2" spans="1:9" s="2" customFormat="1" ht="18.75" hidden="1" customHeight="1" x14ac:dyDescent="0.25">
      <c r="D2" s="5"/>
      <c r="E2" s="13"/>
      <c r="F2" s="1" t="s">
        <v>7</v>
      </c>
      <c r="G2" s="1"/>
      <c r="H2" s="1"/>
      <c r="I2" s="1"/>
    </row>
    <row r="3" spans="1:9" s="2" customFormat="1" ht="18.75" hidden="1" customHeight="1" x14ac:dyDescent="0.25">
      <c r="D3" s="5"/>
      <c r="E3" s="13"/>
      <c r="F3" s="1" t="s">
        <v>8</v>
      </c>
      <c r="G3" s="1"/>
      <c r="H3" s="1"/>
      <c r="I3" s="1"/>
    </row>
    <row r="4" spans="1:9" s="2" customFormat="1" ht="18.75" hidden="1" customHeight="1" x14ac:dyDescent="0.25">
      <c r="D4" s="5"/>
      <c r="E4" s="13"/>
      <c r="F4" s="1" t="s">
        <v>9</v>
      </c>
      <c r="G4" s="1"/>
      <c r="H4" s="1"/>
      <c r="I4" s="1"/>
    </row>
    <row r="5" spans="1:9" s="2" customFormat="1" ht="40.5" customHeight="1" x14ac:dyDescent="0.25">
      <c r="A5" s="1"/>
      <c r="D5" s="5"/>
      <c r="F5" s="15"/>
      <c r="G5" s="69" t="s">
        <v>165</v>
      </c>
      <c r="H5" s="69"/>
      <c r="I5" s="69"/>
    </row>
    <row r="6" spans="1:9" s="2" customFormat="1" ht="18.75" customHeight="1" x14ac:dyDescent="0.25">
      <c r="A6" s="1"/>
      <c r="D6" s="5"/>
      <c r="F6" s="15"/>
      <c r="G6" s="69" t="s">
        <v>180</v>
      </c>
      <c r="H6" s="69"/>
      <c r="I6" s="69"/>
    </row>
    <row r="7" spans="1:9" s="2" customFormat="1" ht="18.75" customHeight="1" x14ac:dyDescent="0.25">
      <c r="A7" s="1"/>
      <c r="D7" s="5"/>
      <c r="F7" s="15"/>
      <c r="G7" s="16"/>
      <c r="H7" s="16"/>
      <c r="I7" s="16"/>
    </row>
    <row r="8" spans="1:9" s="2" customFormat="1" ht="18.75" customHeight="1" x14ac:dyDescent="0.25">
      <c r="A8" s="70" t="s">
        <v>162</v>
      </c>
      <c r="B8" s="70"/>
      <c r="C8" s="70"/>
      <c r="D8" s="70"/>
      <c r="E8" s="70"/>
      <c r="F8" s="70"/>
      <c r="G8" s="70"/>
      <c r="H8" s="70"/>
      <c r="I8" s="70"/>
    </row>
    <row r="9" spans="1:9" s="2" customFormat="1" ht="18.75" customHeight="1" x14ac:dyDescent="0.25">
      <c r="A9" s="6"/>
      <c r="B9" s="6"/>
      <c r="C9" s="6"/>
      <c r="D9" s="6"/>
      <c r="E9" s="14"/>
      <c r="F9" s="6"/>
      <c r="G9" s="6"/>
      <c r="H9" s="6"/>
      <c r="I9" s="6"/>
    </row>
    <row r="10" spans="1:9" s="2" customFormat="1" ht="15.75" customHeight="1" x14ac:dyDescent="0.25">
      <c r="A10" s="63" t="s">
        <v>161</v>
      </c>
      <c r="B10" s="56" t="s">
        <v>0</v>
      </c>
      <c r="C10" s="7" t="s">
        <v>1</v>
      </c>
      <c r="D10" s="56" t="s">
        <v>2</v>
      </c>
      <c r="E10" s="56" t="s">
        <v>118</v>
      </c>
      <c r="F10" s="56" t="s">
        <v>119</v>
      </c>
      <c r="G10" s="63" t="s">
        <v>164</v>
      </c>
      <c r="H10" s="66" t="s">
        <v>163</v>
      </c>
      <c r="I10" s="66"/>
    </row>
    <row r="11" spans="1:9" s="2" customFormat="1" x14ac:dyDescent="0.25">
      <c r="A11" s="64"/>
      <c r="B11" s="56"/>
      <c r="C11" s="67" t="s">
        <v>120</v>
      </c>
      <c r="D11" s="56"/>
      <c r="E11" s="56"/>
      <c r="F11" s="56"/>
      <c r="G11" s="64"/>
      <c r="H11" s="66"/>
      <c r="I11" s="66"/>
    </row>
    <row r="12" spans="1:9" s="2" customFormat="1" x14ac:dyDescent="0.25">
      <c r="A12" s="65"/>
      <c r="B12" s="56"/>
      <c r="C12" s="67"/>
      <c r="D12" s="56"/>
      <c r="E12" s="56"/>
      <c r="F12" s="56"/>
      <c r="G12" s="65"/>
      <c r="H12" s="7" t="s">
        <v>117</v>
      </c>
      <c r="I12" s="7" t="s">
        <v>3</v>
      </c>
    </row>
    <row r="13" spans="1:9" s="8" customFormat="1" x14ac:dyDescent="0.25">
      <c r="A13" s="19"/>
      <c r="B13" s="20"/>
      <c r="C13" s="21" t="s">
        <v>116</v>
      </c>
      <c r="D13" s="50"/>
      <c r="E13" s="51"/>
      <c r="F13" s="52"/>
      <c r="G13" s="53"/>
      <c r="H13" s="54"/>
      <c r="I13" s="55"/>
    </row>
    <row r="14" spans="1:9" s="8" customFormat="1" x14ac:dyDescent="0.25">
      <c r="A14" s="9" t="s">
        <v>168</v>
      </c>
      <c r="B14" s="10" t="s">
        <v>5</v>
      </c>
      <c r="C14" s="59" t="s">
        <v>166</v>
      </c>
      <c r="D14" s="61" t="s">
        <v>121</v>
      </c>
      <c r="E14" s="61" t="s">
        <v>122</v>
      </c>
      <c r="F14" s="57">
        <v>37802</v>
      </c>
      <c r="G14" s="22">
        <f>I14/H14</f>
        <v>163.5</v>
      </c>
      <c r="H14" s="23">
        <v>822</v>
      </c>
      <c r="I14" s="24">
        <v>134397</v>
      </c>
    </row>
    <row r="15" spans="1:9" s="8" customFormat="1" x14ac:dyDescent="0.25">
      <c r="A15" s="25" t="s">
        <v>169</v>
      </c>
      <c r="B15" s="10" t="s">
        <v>5</v>
      </c>
      <c r="C15" s="60"/>
      <c r="D15" s="62"/>
      <c r="E15" s="62"/>
      <c r="F15" s="58"/>
      <c r="G15" s="22">
        <f>I15/H15</f>
        <v>163.5</v>
      </c>
      <c r="H15" s="23">
        <v>704</v>
      </c>
      <c r="I15" s="24">
        <v>115104</v>
      </c>
    </row>
    <row r="16" spans="1:9" s="3" customFormat="1" x14ac:dyDescent="0.25">
      <c r="A16" s="9">
        <v>2</v>
      </c>
      <c r="B16" s="26"/>
      <c r="C16" s="27" t="s">
        <v>167</v>
      </c>
      <c r="D16" s="28" t="s">
        <v>121</v>
      </c>
      <c r="E16" s="27" t="s">
        <v>178</v>
      </c>
      <c r="F16" s="29">
        <v>37711</v>
      </c>
      <c r="G16" s="22">
        <f>I16/H16</f>
        <v>258.75</v>
      </c>
      <c r="H16" s="23">
        <v>730</v>
      </c>
      <c r="I16" s="30">
        <v>188887.5</v>
      </c>
    </row>
    <row r="17" spans="1:9" s="3" customFormat="1" x14ac:dyDescent="0.25">
      <c r="A17" s="9"/>
      <c r="B17" s="26"/>
      <c r="C17" s="46" t="s">
        <v>177</v>
      </c>
      <c r="D17" s="28"/>
      <c r="E17" s="28"/>
      <c r="F17" s="32"/>
      <c r="G17" s="22"/>
      <c r="H17" s="45">
        <f>SUM(H14:H16)</f>
        <v>2256</v>
      </c>
      <c r="I17" s="45">
        <v>438388.5</v>
      </c>
    </row>
    <row r="18" spans="1:9" s="3" customFormat="1" x14ac:dyDescent="0.25">
      <c r="A18" s="9">
        <v>1</v>
      </c>
      <c r="B18" s="26"/>
      <c r="C18" s="27" t="s">
        <v>170</v>
      </c>
      <c r="D18" s="27" t="s">
        <v>4</v>
      </c>
      <c r="E18" s="27" t="s">
        <v>10</v>
      </c>
      <c r="F18" s="33">
        <v>38106</v>
      </c>
      <c r="G18" s="22">
        <f>I18/H18</f>
        <v>3179.25</v>
      </c>
      <c r="H18" s="34">
        <v>4</v>
      </c>
      <c r="I18" s="30">
        <v>12717</v>
      </c>
    </row>
    <row r="19" spans="1:9" s="3" customFormat="1" x14ac:dyDescent="0.25">
      <c r="A19" s="9">
        <v>2</v>
      </c>
      <c r="B19" s="26"/>
      <c r="C19" s="27" t="s">
        <v>171</v>
      </c>
      <c r="D19" s="27" t="s">
        <v>4</v>
      </c>
      <c r="E19" s="27" t="s">
        <v>11</v>
      </c>
      <c r="F19" s="33">
        <v>39721</v>
      </c>
      <c r="G19" s="22">
        <f>I19/H19</f>
        <v>5912.25</v>
      </c>
      <c r="H19" s="34">
        <v>6</v>
      </c>
      <c r="I19" s="30">
        <v>35473.5</v>
      </c>
    </row>
    <row r="20" spans="1:9" s="3" customFormat="1" x14ac:dyDescent="0.25">
      <c r="A20" s="9">
        <v>3</v>
      </c>
      <c r="B20" s="26"/>
      <c r="C20" s="27" t="s">
        <v>172</v>
      </c>
      <c r="D20" s="27" t="s">
        <v>4</v>
      </c>
      <c r="E20" s="27" t="s">
        <v>11</v>
      </c>
      <c r="F20" s="33">
        <v>39813</v>
      </c>
      <c r="G20" s="22">
        <f>I20/H20</f>
        <v>2396.25</v>
      </c>
      <c r="H20" s="34">
        <v>4</v>
      </c>
      <c r="I20" s="30">
        <v>9585</v>
      </c>
    </row>
    <row r="21" spans="1:9" s="3" customFormat="1" x14ac:dyDescent="0.25">
      <c r="A21" s="9">
        <v>4</v>
      </c>
      <c r="B21" s="26"/>
      <c r="C21" s="27" t="s">
        <v>172</v>
      </c>
      <c r="D21" s="27" t="s">
        <v>4</v>
      </c>
      <c r="E21" s="27" t="s">
        <v>11</v>
      </c>
      <c r="F21" s="33">
        <v>40117</v>
      </c>
      <c r="G21" s="22">
        <f>I21/H21</f>
        <v>3512.25</v>
      </c>
      <c r="H21" s="34">
        <v>4</v>
      </c>
      <c r="I21" s="30">
        <v>14049</v>
      </c>
    </row>
    <row r="22" spans="1:9" s="3" customFormat="1" x14ac:dyDescent="0.25">
      <c r="A22" s="9">
        <v>5</v>
      </c>
      <c r="B22" s="26"/>
      <c r="C22" s="27" t="s">
        <v>173</v>
      </c>
      <c r="D22" s="27" t="s">
        <v>4</v>
      </c>
      <c r="E22" s="27" t="s">
        <v>11</v>
      </c>
      <c r="F22" s="33">
        <v>40512</v>
      </c>
      <c r="G22" s="22">
        <f>I22/H22</f>
        <v>3675.75</v>
      </c>
      <c r="H22" s="34">
        <v>2</v>
      </c>
      <c r="I22" s="30">
        <v>7351.5</v>
      </c>
    </row>
    <row r="23" spans="1:9" s="3" customFormat="1" x14ac:dyDescent="0.25">
      <c r="A23" s="9">
        <v>6</v>
      </c>
      <c r="B23" s="26"/>
      <c r="C23" s="27" t="s">
        <v>172</v>
      </c>
      <c r="D23" s="27" t="s">
        <v>4</v>
      </c>
      <c r="E23" s="27" t="s">
        <v>12</v>
      </c>
      <c r="F23" s="33">
        <v>40925</v>
      </c>
      <c r="G23" s="22">
        <f>I23/H23</f>
        <v>2311.5</v>
      </c>
      <c r="H23" s="34">
        <v>1</v>
      </c>
      <c r="I23" s="30">
        <v>2311.5</v>
      </c>
    </row>
    <row r="24" spans="1:9" s="3" customFormat="1" x14ac:dyDescent="0.25">
      <c r="A24" s="9">
        <v>7</v>
      </c>
      <c r="B24" s="26"/>
      <c r="C24" s="27" t="s">
        <v>123</v>
      </c>
      <c r="D24" s="27" t="s">
        <v>4</v>
      </c>
      <c r="E24" s="27" t="s">
        <v>124</v>
      </c>
      <c r="F24" s="33">
        <v>42699</v>
      </c>
      <c r="G24" s="22">
        <f>I24/H24</f>
        <v>24784.5</v>
      </c>
      <c r="H24" s="34">
        <v>2</v>
      </c>
      <c r="I24" s="30">
        <v>49569</v>
      </c>
    </row>
    <row r="25" spans="1:9" s="3" customFormat="1" ht="30" x14ac:dyDescent="0.25">
      <c r="A25" s="9">
        <v>8</v>
      </c>
      <c r="B25" s="26"/>
      <c r="C25" s="27" t="s">
        <v>13</v>
      </c>
      <c r="D25" s="27" t="s">
        <v>4</v>
      </c>
      <c r="E25" s="27" t="s">
        <v>14</v>
      </c>
      <c r="F25" s="33">
        <v>42605</v>
      </c>
      <c r="G25" s="22">
        <f>I25/H25</f>
        <v>3812.25</v>
      </c>
      <c r="H25" s="34">
        <v>6</v>
      </c>
      <c r="I25" s="30">
        <v>22873.5</v>
      </c>
    </row>
    <row r="26" spans="1:9" s="3" customFormat="1" x14ac:dyDescent="0.25">
      <c r="A26" s="9">
        <v>9</v>
      </c>
      <c r="B26" s="26"/>
      <c r="C26" s="27" t="s">
        <v>148</v>
      </c>
      <c r="D26" s="27" t="s">
        <v>4</v>
      </c>
      <c r="E26" s="27" t="s">
        <v>149</v>
      </c>
      <c r="F26" s="33">
        <v>41963</v>
      </c>
      <c r="G26" s="22">
        <f>I26/H26</f>
        <v>1176.75</v>
      </c>
      <c r="H26" s="34">
        <v>1</v>
      </c>
      <c r="I26" s="30">
        <v>1176.75</v>
      </c>
    </row>
    <row r="27" spans="1:9" s="3" customFormat="1" x14ac:dyDescent="0.25">
      <c r="A27" s="9">
        <v>10</v>
      </c>
      <c r="B27" s="26"/>
      <c r="C27" s="27" t="s">
        <v>16</v>
      </c>
      <c r="D27" s="27" t="s">
        <v>4</v>
      </c>
      <c r="E27" s="27" t="s">
        <v>17</v>
      </c>
      <c r="F27" s="33">
        <v>41211</v>
      </c>
      <c r="G27" s="22">
        <f>I27/H27</f>
        <v>2003.25</v>
      </c>
      <c r="H27" s="34">
        <v>4</v>
      </c>
      <c r="I27" s="30">
        <v>8013</v>
      </c>
    </row>
    <row r="28" spans="1:9" s="3" customFormat="1" x14ac:dyDescent="0.25">
      <c r="A28" s="9">
        <v>11</v>
      </c>
      <c r="B28" s="26"/>
      <c r="C28" s="27" t="s">
        <v>18</v>
      </c>
      <c r="D28" s="27" t="s">
        <v>4</v>
      </c>
      <c r="E28" s="27" t="s">
        <v>19</v>
      </c>
      <c r="F28" s="33">
        <v>41439</v>
      </c>
      <c r="G28" s="22">
        <f>I28/H28</f>
        <v>2907.75</v>
      </c>
      <c r="H28" s="34">
        <v>3</v>
      </c>
      <c r="I28" s="30">
        <v>8723.25</v>
      </c>
    </row>
    <row r="29" spans="1:9" s="3" customFormat="1" x14ac:dyDescent="0.25">
      <c r="A29" s="9">
        <v>12</v>
      </c>
      <c r="B29" s="26"/>
      <c r="C29" s="27" t="s">
        <v>21</v>
      </c>
      <c r="D29" s="27" t="s">
        <v>4</v>
      </c>
      <c r="E29" s="27" t="s">
        <v>22</v>
      </c>
      <c r="F29" s="33">
        <v>42605</v>
      </c>
      <c r="G29" s="22">
        <f>I29/H29</f>
        <v>825</v>
      </c>
      <c r="H29" s="34">
        <v>2</v>
      </c>
      <c r="I29" s="30">
        <v>1650</v>
      </c>
    </row>
    <row r="30" spans="1:9" s="3" customFormat="1" x14ac:dyDescent="0.25">
      <c r="A30" s="9">
        <v>13</v>
      </c>
      <c r="B30" s="26"/>
      <c r="C30" s="27" t="s">
        <v>125</v>
      </c>
      <c r="D30" s="27" t="s">
        <v>4</v>
      </c>
      <c r="E30" s="27" t="s">
        <v>23</v>
      </c>
      <c r="F30" s="33">
        <v>41439</v>
      </c>
      <c r="G30" s="22">
        <f>I30/H30</f>
        <v>467.25</v>
      </c>
      <c r="H30" s="34">
        <v>3</v>
      </c>
      <c r="I30" s="30">
        <v>1401.75</v>
      </c>
    </row>
    <row r="31" spans="1:9" s="3" customFormat="1" x14ac:dyDescent="0.25">
      <c r="A31" s="9">
        <v>14</v>
      </c>
      <c r="B31" s="26"/>
      <c r="C31" s="27" t="s">
        <v>132</v>
      </c>
      <c r="D31" s="27" t="s">
        <v>4</v>
      </c>
      <c r="E31" s="27" t="s">
        <v>20</v>
      </c>
      <c r="F31" s="33">
        <v>41439</v>
      </c>
      <c r="G31" s="22">
        <f>I31/H31</f>
        <v>1827</v>
      </c>
      <c r="H31" s="34">
        <v>2</v>
      </c>
      <c r="I31" s="30">
        <v>3654</v>
      </c>
    </row>
    <row r="32" spans="1:9" s="3" customFormat="1" x14ac:dyDescent="0.25">
      <c r="A32" s="9">
        <v>15</v>
      </c>
      <c r="B32" s="26"/>
      <c r="C32" s="27" t="s">
        <v>24</v>
      </c>
      <c r="D32" s="27" t="s">
        <v>4</v>
      </c>
      <c r="E32" s="27" t="s">
        <v>25</v>
      </c>
      <c r="F32" s="33">
        <v>41439</v>
      </c>
      <c r="G32" s="22">
        <f>I32/H32</f>
        <v>1411.5</v>
      </c>
      <c r="H32" s="34">
        <v>4</v>
      </c>
      <c r="I32" s="30">
        <v>5646</v>
      </c>
    </row>
    <row r="33" spans="1:9" s="3" customFormat="1" x14ac:dyDescent="0.25">
      <c r="A33" s="9">
        <v>16</v>
      </c>
      <c r="B33" s="26"/>
      <c r="C33" s="27" t="s">
        <v>26</v>
      </c>
      <c r="D33" s="27" t="s">
        <v>4</v>
      </c>
      <c r="E33" s="27" t="s">
        <v>27</v>
      </c>
      <c r="F33" s="33">
        <v>41439</v>
      </c>
      <c r="G33" s="22">
        <f>I33/H33</f>
        <v>538.5</v>
      </c>
      <c r="H33" s="34">
        <v>2</v>
      </c>
      <c r="I33" s="30">
        <v>1077</v>
      </c>
    </row>
    <row r="34" spans="1:9" s="3" customFormat="1" x14ac:dyDescent="0.25">
      <c r="A34" s="9">
        <v>17</v>
      </c>
      <c r="B34" s="26"/>
      <c r="C34" s="27" t="s">
        <v>28</v>
      </c>
      <c r="D34" s="27" t="s">
        <v>4</v>
      </c>
      <c r="E34" s="27" t="s">
        <v>29</v>
      </c>
      <c r="F34" s="33">
        <v>41983</v>
      </c>
      <c r="G34" s="22">
        <f>I34/H34</f>
        <v>1020.75</v>
      </c>
      <c r="H34" s="34">
        <v>1</v>
      </c>
      <c r="I34" s="30">
        <v>1020.75</v>
      </c>
    </row>
    <row r="35" spans="1:9" s="3" customFormat="1" x14ac:dyDescent="0.25">
      <c r="A35" s="9">
        <v>18</v>
      </c>
      <c r="B35" s="26"/>
      <c r="C35" s="27" t="s">
        <v>30</v>
      </c>
      <c r="D35" s="27" t="s">
        <v>15</v>
      </c>
      <c r="E35" s="27" t="s">
        <v>31</v>
      </c>
      <c r="F35" s="33">
        <v>41439</v>
      </c>
      <c r="G35" s="22">
        <f>I35/H35</f>
        <v>1980.75</v>
      </c>
      <c r="H35" s="34">
        <v>1</v>
      </c>
      <c r="I35" s="30">
        <v>1980.75</v>
      </c>
    </row>
    <row r="36" spans="1:9" s="3" customFormat="1" x14ac:dyDescent="0.25">
      <c r="A36" s="9">
        <v>19</v>
      </c>
      <c r="B36" s="26"/>
      <c r="C36" s="27" t="s">
        <v>32</v>
      </c>
      <c r="D36" s="27" t="s">
        <v>15</v>
      </c>
      <c r="E36" s="27" t="s">
        <v>33</v>
      </c>
      <c r="F36" s="33">
        <v>41439</v>
      </c>
      <c r="G36" s="22">
        <f>I36/H36</f>
        <v>1597.5</v>
      </c>
      <c r="H36" s="34">
        <v>1</v>
      </c>
      <c r="I36" s="30">
        <v>1597.5</v>
      </c>
    </row>
    <row r="37" spans="1:9" s="3" customFormat="1" x14ac:dyDescent="0.25">
      <c r="A37" s="9">
        <v>20</v>
      </c>
      <c r="B37" s="26"/>
      <c r="C37" s="27" t="s">
        <v>34</v>
      </c>
      <c r="D37" s="27" t="s">
        <v>15</v>
      </c>
      <c r="E37" s="27" t="s">
        <v>35</v>
      </c>
      <c r="F37" s="33">
        <v>41194</v>
      </c>
      <c r="G37" s="22">
        <f>I37/H37</f>
        <v>212.25</v>
      </c>
      <c r="H37" s="34">
        <v>5</v>
      </c>
      <c r="I37" s="30">
        <v>1061.25</v>
      </c>
    </row>
    <row r="38" spans="1:9" s="3" customFormat="1" ht="20.25" customHeight="1" x14ac:dyDescent="0.25">
      <c r="A38" s="9">
        <v>21</v>
      </c>
      <c r="B38" s="26"/>
      <c r="C38" s="27" t="s">
        <v>36</v>
      </c>
      <c r="D38" s="27" t="s">
        <v>4</v>
      </c>
      <c r="E38" s="27" t="s">
        <v>37</v>
      </c>
      <c r="F38" s="33">
        <v>41439</v>
      </c>
      <c r="G38" s="22">
        <f>I38/H38</f>
        <v>3237.75</v>
      </c>
      <c r="H38" s="34">
        <v>4</v>
      </c>
      <c r="I38" s="30">
        <v>12951</v>
      </c>
    </row>
    <row r="39" spans="1:9" s="3" customFormat="1" x14ac:dyDescent="0.25">
      <c r="A39" s="9">
        <v>22</v>
      </c>
      <c r="B39" s="26"/>
      <c r="C39" s="27" t="s">
        <v>38</v>
      </c>
      <c r="D39" s="27" t="s">
        <v>4</v>
      </c>
      <c r="E39" s="27" t="s">
        <v>39</v>
      </c>
      <c r="F39" s="33">
        <v>41439</v>
      </c>
      <c r="G39" s="22">
        <f>I39/H39</f>
        <v>285.1875</v>
      </c>
      <c r="H39" s="34">
        <v>4</v>
      </c>
      <c r="I39" s="30">
        <v>1140.75</v>
      </c>
    </row>
    <row r="40" spans="1:9" s="3" customFormat="1" ht="30" x14ac:dyDescent="0.25">
      <c r="A40" s="9">
        <v>23</v>
      </c>
      <c r="B40" s="26"/>
      <c r="C40" s="27" t="s">
        <v>40</v>
      </c>
      <c r="D40" s="27" t="s">
        <v>15</v>
      </c>
      <c r="E40" s="27" t="s">
        <v>41</v>
      </c>
      <c r="F40" s="33">
        <v>41439</v>
      </c>
      <c r="G40" s="22">
        <f>I40/H40</f>
        <v>11631.75</v>
      </c>
      <c r="H40" s="34">
        <v>1</v>
      </c>
      <c r="I40" s="30">
        <v>11631.75</v>
      </c>
    </row>
    <row r="41" spans="1:9" s="3" customFormat="1" x14ac:dyDescent="0.25">
      <c r="A41" s="9">
        <v>24</v>
      </c>
      <c r="B41" s="26"/>
      <c r="C41" s="27" t="s">
        <v>42</v>
      </c>
      <c r="D41" s="27" t="s">
        <v>15</v>
      </c>
      <c r="E41" s="27" t="s">
        <v>43</v>
      </c>
      <c r="F41" s="33">
        <v>41941</v>
      </c>
      <c r="G41" s="22">
        <f>I41/H41</f>
        <v>2601</v>
      </c>
      <c r="H41" s="34">
        <v>1</v>
      </c>
      <c r="I41" s="30">
        <v>2601</v>
      </c>
    </row>
    <row r="42" spans="1:9" s="3" customFormat="1" ht="30" x14ac:dyDescent="0.25">
      <c r="A42" s="9">
        <v>25</v>
      </c>
      <c r="B42" s="26"/>
      <c r="C42" s="27" t="s">
        <v>128</v>
      </c>
      <c r="D42" s="27" t="s">
        <v>4</v>
      </c>
      <c r="E42" s="27" t="s">
        <v>129</v>
      </c>
      <c r="F42" s="33">
        <v>41912</v>
      </c>
      <c r="G42" s="22">
        <f>I42/H42</f>
        <v>1035.75</v>
      </c>
      <c r="H42" s="34">
        <v>1</v>
      </c>
      <c r="I42" s="30">
        <v>1035.75</v>
      </c>
    </row>
    <row r="43" spans="1:9" s="3" customFormat="1" ht="30" x14ac:dyDescent="0.25">
      <c r="A43" s="9">
        <v>26</v>
      </c>
      <c r="B43" s="26"/>
      <c r="C43" s="27" t="s">
        <v>130</v>
      </c>
      <c r="D43" s="27" t="s">
        <v>4</v>
      </c>
      <c r="E43" s="27" t="s">
        <v>131</v>
      </c>
      <c r="F43" s="33">
        <v>41912</v>
      </c>
      <c r="G43" s="22">
        <f>I43/H43</f>
        <v>1647</v>
      </c>
      <c r="H43" s="34">
        <v>5</v>
      </c>
      <c r="I43" s="30">
        <v>8235</v>
      </c>
    </row>
    <row r="44" spans="1:9" s="3" customFormat="1" x14ac:dyDescent="0.25">
      <c r="A44" s="9">
        <v>27</v>
      </c>
      <c r="B44" s="26"/>
      <c r="C44" s="27" t="s">
        <v>44</v>
      </c>
      <c r="D44" s="27" t="s">
        <v>4</v>
      </c>
      <c r="E44" s="27" t="s">
        <v>45</v>
      </c>
      <c r="F44" s="33">
        <v>41638</v>
      </c>
      <c r="G44" s="22">
        <f>I44/H44</f>
        <v>2745</v>
      </c>
      <c r="H44" s="34">
        <v>2</v>
      </c>
      <c r="I44" s="30">
        <v>5490</v>
      </c>
    </row>
    <row r="45" spans="1:9" s="3" customFormat="1" x14ac:dyDescent="0.25">
      <c r="A45" s="9">
        <v>28</v>
      </c>
      <c r="B45" s="26"/>
      <c r="C45" s="27" t="s">
        <v>46</v>
      </c>
      <c r="D45" s="27" t="s">
        <v>4</v>
      </c>
      <c r="E45" s="27" t="s">
        <v>47</v>
      </c>
      <c r="F45" s="33">
        <v>41638</v>
      </c>
      <c r="G45" s="22">
        <f>I45/H45</f>
        <v>2911.5</v>
      </c>
      <c r="H45" s="34">
        <v>2</v>
      </c>
      <c r="I45" s="30">
        <v>5823</v>
      </c>
    </row>
    <row r="46" spans="1:9" s="3" customFormat="1" x14ac:dyDescent="0.25">
      <c r="A46" s="9">
        <v>29</v>
      </c>
      <c r="B46" s="26"/>
      <c r="C46" s="27" t="s">
        <v>174</v>
      </c>
      <c r="D46" s="27" t="s">
        <v>4</v>
      </c>
      <c r="E46" s="27" t="s">
        <v>48</v>
      </c>
      <c r="F46" s="33">
        <v>41941</v>
      </c>
      <c r="G46" s="22">
        <f>I46/H46</f>
        <v>382.5</v>
      </c>
      <c r="H46" s="34">
        <v>1</v>
      </c>
      <c r="I46" s="30">
        <v>382.5</v>
      </c>
    </row>
    <row r="47" spans="1:9" s="17" customFormat="1" x14ac:dyDescent="0.25">
      <c r="A47" s="9">
        <v>30</v>
      </c>
      <c r="B47" s="26"/>
      <c r="C47" s="27" t="s">
        <v>49</v>
      </c>
      <c r="D47" s="27" t="s">
        <v>4</v>
      </c>
      <c r="E47" s="27" t="s">
        <v>50</v>
      </c>
      <c r="F47" s="33">
        <v>41983</v>
      </c>
      <c r="G47" s="22">
        <f>I47/H47</f>
        <v>520.5</v>
      </c>
      <c r="H47" s="34">
        <v>6</v>
      </c>
      <c r="I47" s="30">
        <v>3123</v>
      </c>
    </row>
    <row r="48" spans="1:9" s="17" customFormat="1" x14ac:dyDescent="0.25">
      <c r="A48" s="9">
        <v>31</v>
      </c>
      <c r="B48" s="26"/>
      <c r="C48" s="27" t="s">
        <v>51</v>
      </c>
      <c r="D48" s="27" t="s">
        <v>4</v>
      </c>
      <c r="E48" s="27" t="s">
        <v>52</v>
      </c>
      <c r="F48" s="33">
        <v>41211</v>
      </c>
      <c r="G48" s="22">
        <f>I48/H48</f>
        <v>880.5</v>
      </c>
      <c r="H48" s="34">
        <v>1</v>
      </c>
      <c r="I48" s="30">
        <v>880.5</v>
      </c>
    </row>
    <row r="49" spans="1:9" s="17" customFormat="1" x14ac:dyDescent="0.25">
      <c r="A49" s="9">
        <v>32</v>
      </c>
      <c r="B49" s="26"/>
      <c r="C49" s="27" t="s">
        <v>53</v>
      </c>
      <c r="D49" s="27" t="s">
        <v>4</v>
      </c>
      <c r="E49" s="27" t="s">
        <v>54</v>
      </c>
      <c r="F49" s="33">
        <v>41439</v>
      </c>
      <c r="G49" s="22">
        <f>I49/H49</f>
        <v>2907.75</v>
      </c>
      <c r="H49" s="34">
        <v>1</v>
      </c>
      <c r="I49" s="30">
        <v>2907.75</v>
      </c>
    </row>
    <row r="50" spans="1:9" s="17" customFormat="1" x14ac:dyDescent="0.25">
      <c r="A50" s="9">
        <v>33</v>
      </c>
      <c r="B50" s="26"/>
      <c r="C50" s="27" t="s">
        <v>150</v>
      </c>
      <c r="D50" s="27" t="s">
        <v>4</v>
      </c>
      <c r="E50" s="27" t="s">
        <v>151</v>
      </c>
      <c r="F50" s="33">
        <v>42605</v>
      </c>
      <c r="G50" s="22">
        <f>I50/H50</f>
        <v>138</v>
      </c>
      <c r="H50" s="34">
        <v>9</v>
      </c>
      <c r="I50" s="30">
        <v>1242</v>
      </c>
    </row>
    <row r="51" spans="1:9" s="17" customFormat="1" x14ac:dyDescent="0.25">
      <c r="A51" s="9">
        <v>34</v>
      </c>
      <c r="B51" s="26"/>
      <c r="C51" s="27" t="s">
        <v>55</v>
      </c>
      <c r="D51" s="27" t="s">
        <v>4</v>
      </c>
      <c r="E51" s="27" t="s">
        <v>56</v>
      </c>
      <c r="F51" s="33">
        <v>40178</v>
      </c>
      <c r="G51" s="22">
        <f>I51/H51</f>
        <v>105.75</v>
      </c>
      <c r="H51" s="34">
        <v>4</v>
      </c>
      <c r="I51" s="30">
        <v>423</v>
      </c>
    </row>
    <row r="52" spans="1:9" s="17" customFormat="1" x14ac:dyDescent="0.25">
      <c r="A52" s="9">
        <v>35</v>
      </c>
      <c r="B52" s="26"/>
      <c r="C52" s="27" t="s">
        <v>57</v>
      </c>
      <c r="D52" s="27" t="s">
        <v>4</v>
      </c>
      <c r="E52" s="27" t="s">
        <v>58</v>
      </c>
      <c r="F52" s="33">
        <v>41211</v>
      </c>
      <c r="G52" s="22">
        <f>I52/H52</f>
        <v>880.5</v>
      </c>
      <c r="H52" s="34">
        <v>1</v>
      </c>
      <c r="I52" s="30">
        <v>880.5</v>
      </c>
    </row>
    <row r="53" spans="1:9" s="17" customFormat="1" x14ac:dyDescent="0.25">
      <c r="A53" s="9">
        <v>36</v>
      </c>
      <c r="B53" s="26"/>
      <c r="C53" s="27" t="s">
        <v>57</v>
      </c>
      <c r="D53" s="27" t="s">
        <v>4</v>
      </c>
      <c r="E53" s="27" t="s">
        <v>58</v>
      </c>
      <c r="F53" s="33">
        <v>41439</v>
      </c>
      <c r="G53" s="22">
        <f>I53/H53</f>
        <v>5227.5</v>
      </c>
      <c r="H53" s="34">
        <v>1</v>
      </c>
      <c r="I53" s="30">
        <v>5227.5</v>
      </c>
    </row>
    <row r="54" spans="1:9" s="17" customFormat="1" x14ac:dyDescent="0.25">
      <c r="A54" s="9">
        <v>37</v>
      </c>
      <c r="B54" s="26"/>
      <c r="C54" s="27" t="s">
        <v>59</v>
      </c>
      <c r="D54" s="27" t="s">
        <v>4</v>
      </c>
      <c r="E54" s="27" t="s">
        <v>60</v>
      </c>
      <c r="F54" s="33">
        <v>40086</v>
      </c>
      <c r="G54" s="22">
        <f>I54/H54</f>
        <v>177</v>
      </c>
      <c r="H54" s="34">
        <v>3</v>
      </c>
      <c r="I54" s="30">
        <v>531</v>
      </c>
    </row>
    <row r="55" spans="1:9" s="17" customFormat="1" x14ac:dyDescent="0.25">
      <c r="A55" s="9">
        <v>38</v>
      </c>
      <c r="B55" s="26"/>
      <c r="C55" s="27" t="s">
        <v>59</v>
      </c>
      <c r="D55" s="27" t="s">
        <v>4</v>
      </c>
      <c r="E55" s="27" t="s">
        <v>60</v>
      </c>
      <c r="F55" s="33">
        <v>40178</v>
      </c>
      <c r="G55" s="22">
        <f>I55/H55</f>
        <v>177</v>
      </c>
      <c r="H55" s="34">
        <v>3</v>
      </c>
      <c r="I55" s="30">
        <v>531</v>
      </c>
    </row>
    <row r="56" spans="1:9" s="17" customFormat="1" x14ac:dyDescent="0.25">
      <c r="A56" s="9">
        <v>39</v>
      </c>
      <c r="B56" s="26"/>
      <c r="C56" s="27" t="s">
        <v>61</v>
      </c>
      <c r="D56" s="27" t="s">
        <v>4</v>
      </c>
      <c r="E56" s="27" t="s">
        <v>62</v>
      </c>
      <c r="F56" s="33">
        <v>41439</v>
      </c>
      <c r="G56" s="22">
        <f>I56/H56</f>
        <v>522.75</v>
      </c>
      <c r="H56" s="34">
        <v>1</v>
      </c>
      <c r="I56" s="30">
        <v>522.75</v>
      </c>
    </row>
    <row r="57" spans="1:9" s="17" customFormat="1" x14ac:dyDescent="0.25">
      <c r="A57" s="9">
        <v>40</v>
      </c>
      <c r="B57" s="26"/>
      <c r="C57" s="27" t="s">
        <v>63</v>
      </c>
      <c r="D57" s="27" t="s">
        <v>4</v>
      </c>
      <c r="E57" s="27" t="s">
        <v>64</v>
      </c>
      <c r="F57" s="33">
        <v>41211</v>
      </c>
      <c r="G57" s="22">
        <f>I57/H57</f>
        <v>645.75</v>
      </c>
      <c r="H57" s="34">
        <v>4</v>
      </c>
      <c r="I57" s="30">
        <v>2583</v>
      </c>
    </row>
    <row r="58" spans="1:9" s="17" customFormat="1" x14ac:dyDescent="0.25">
      <c r="A58" s="9">
        <v>41</v>
      </c>
      <c r="B58" s="26"/>
      <c r="C58" s="27" t="s">
        <v>152</v>
      </c>
      <c r="D58" s="27" t="s">
        <v>4</v>
      </c>
      <c r="E58" s="27" t="s">
        <v>153</v>
      </c>
      <c r="F58" s="33">
        <v>41439</v>
      </c>
      <c r="G58" s="22">
        <f>I58/H58</f>
        <v>3917.25</v>
      </c>
      <c r="H58" s="34">
        <v>1</v>
      </c>
      <c r="I58" s="30">
        <v>3917.25</v>
      </c>
    </row>
    <row r="59" spans="1:9" s="17" customFormat="1" x14ac:dyDescent="0.25">
      <c r="A59" s="9">
        <v>42</v>
      </c>
      <c r="B59" s="26"/>
      <c r="C59" s="27" t="s">
        <v>154</v>
      </c>
      <c r="D59" s="27" t="s">
        <v>4</v>
      </c>
      <c r="E59" s="27" t="s">
        <v>155</v>
      </c>
      <c r="F59" s="33">
        <v>42605</v>
      </c>
      <c r="G59" s="22">
        <f>I59/H59</f>
        <v>251.25</v>
      </c>
      <c r="H59" s="34">
        <v>5</v>
      </c>
      <c r="I59" s="30">
        <v>1256.25</v>
      </c>
    </row>
    <row r="60" spans="1:9" s="17" customFormat="1" x14ac:dyDescent="0.25">
      <c r="A60" s="9">
        <v>43</v>
      </c>
      <c r="B60" s="26"/>
      <c r="C60" s="27" t="s">
        <v>65</v>
      </c>
      <c r="D60" s="27" t="s">
        <v>4</v>
      </c>
      <c r="E60" s="27" t="s">
        <v>66</v>
      </c>
      <c r="F60" s="33">
        <v>41439</v>
      </c>
      <c r="G60" s="22">
        <f>I60/H60</f>
        <v>3654</v>
      </c>
      <c r="H60" s="34">
        <v>1</v>
      </c>
      <c r="I60" s="30">
        <v>3654</v>
      </c>
    </row>
    <row r="61" spans="1:9" s="17" customFormat="1" x14ac:dyDescent="0.25">
      <c r="A61" s="9">
        <v>44</v>
      </c>
      <c r="B61" s="26"/>
      <c r="C61" s="27" t="s">
        <v>67</v>
      </c>
      <c r="D61" s="27" t="s">
        <v>4</v>
      </c>
      <c r="E61" s="27" t="s">
        <v>68</v>
      </c>
      <c r="F61" s="33">
        <v>41439</v>
      </c>
      <c r="G61" s="22">
        <f>I61/H61</f>
        <v>2907.75</v>
      </c>
      <c r="H61" s="34">
        <v>1</v>
      </c>
      <c r="I61" s="30">
        <v>2907.75</v>
      </c>
    </row>
    <row r="62" spans="1:9" s="17" customFormat="1" x14ac:dyDescent="0.25">
      <c r="A62" s="9">
        <v>45</v>
      </c>
      <c r="B62" s="26"/>
      <c r="C62" s="27" t="s">
        <v>133</v>
      </c>
      <c r="D62" s="27" t="s">
        <v>4</v>
      </c>
      <c r="E62" s="27" t="s">
        <v>134</v>
      </c>
      <c r="F62" s="33">
        <v>42605</v>
      </c>
      <c r="G62" s="22">
        <f>I62/H62</f>
        <v>1809</v>
      </c>
      <c r="H62" s="34">
        <v>12</v>
      </c>
      <c r="I62" s="30">
        <v>21708</v>
      </c>
    </row>
    <row r="63" spans="1:9" s="17" customFormat="1" x14ac:dyDescent="0.25">
      <c r="A63" s="9">
        <v>46</v>
      </c>
      <c r="B63" s="26"/>
      <c r="C63" s="27" t="s">
        <v>135</v>
      </c>
      <c r="D63" s="27" t="s">
        <v>4</v>
      </c>
      <c r="E63" s="27" t="s">
        <v>136</v>
      </c>
      <c r="F63" s="33">
        <v>41439</v>
      </c>
      <c r="G63" s="22">
        <f>I63/H63</f>
        <v>1764</v>
      </c>
      <c r="H63" s="34">
        <v>9</v>
      </c>
      <c r="I63" s="30">
        <v>15876</v>
      </c>
    </row>
    <row r="64" spans="1:9" s="17" customFormat="1" x14ac:dyDescent="0.25">
      <c r="A64" s="9">
        <v>47</v>
      </c>
      <c r="B64" s="26"/>
      <c r="C64" s="27" t="s">
        <v>69</v>
      </c>
      <c r="D64" s="27" t="s">
        <v>4</v>
      </c>
      <c r="E64" s="27" t="s">
        <v>70</v>
      </c>
      <c r="F64" s="33">
        <v>41211</v>
      </c>
      <c r="G64" s="22">
        <f>I64/H64</f>
        <v>6916.5</v>
      </c>
      <c r="H64" s="34">
        <v>1</v>
      </c>
      <c r="I64" s="30">
        <v>6916.5</v>
      </c>
    </row>
    <row r="65" spans="1:9" s="17" customFormat="1" x14ac:dyDescent="0.25">
      <c r="A65" s="9">
        <v>48</v>
      </c>
      <c r="B65" s="26"/>
      <c r="C65" s="27" t="s">
        <v>69</v>
      </c>
      <c r="D65" s="27" t="s">
        <v>4</v>
      </c>
      <c r="E65" s="27" t="s">
        <v>70</v>
      </c>
      <c r="F65" s="33">
        <v>41439</v>
      </c>
      <c r="G65" s="22">
        <f>I65/H65</f>
        <v>7746.75</v>
      </c>
      <c r="H65" s="34">
        <v>1</v>
      </c>
      <c r="I65" s="30">
        <v>7746.75</v>
      </c>
    </row>
    <row r="66" spans="1:9" s="17" customFormat="1" x14ac:dyDescent="0.25">
      <c r="A66" s="9">
        <v>49</v>
      </c>
      <c r="B66" s="26"/>
      <c r="C66" s="27" t="s">
        <v>71</v>
      </c>
      <c r="D66" s="27" t="s">
        <v>4</v>
      </c>
      <c r="E66" s="27" t="s">
        <v>72</v>
      </c>
      <c r="F66" s="33">
        <v>41439</v>
      </c>
      <c r="G66" s="22">
        <f>I66/H66</f>
        <v>9148.5</v>
      </c>
      <c r="H66" s="34">
        <v>1</v>
      </c>
      <c r="I66" s="30">
        <v>9148.5</v>
      </c>
    </row>
    <row r="67" spans="1:9" s="17" customFormat="1" x14ac:dyDescent="0.25">
      <c r="A67" s="9">
        <v>50</v>
      </c>
      <c r="B67" s="26"/>
      <c r="C67" s="27" t="s">
        <v>73</v>
      </c>
      <c r="D67" s="27" t="s">
        <v>4</v>
      </c>
      <c r="E67" s="27" t="s">
        <v>74</v>
      </c>
      <c r="F67" s="33">
        <v>41439</v>
      </c>
      <c r="G67" s="22">
        <f>I67/H67</f>
        <v>9148.5</v>
      </c>
      <c r="H67" s="34">
        <v>1</v>
      </c>
      <c r="I67" s="30">
        <v>9148.5</v>
      </c>
    </row>
    <row r="68" spans="1:9" s="17" customFormat="1" x14ac:dyDescent="0.25">
      <c r="A68" s="9">
        <v>51</v>
      </c>
      <c r="B68" s="26"/>
      <c r="C68" s="27" t="s">
        <v>75</v>
      </c>
      <c r="D68" s="27" t="s">
        <v>4</v>
      </c>
      <c r="E68" s="27" t="s">
        <v>76</v>
      </c>
      <c r="F68" s="33">
        <v>41211</v>
      </c>
      <c r="G68" s="22">
        <f>I68/H68</f>
        <v>1291.5</v>
      </c>
      <c r="H68" s="34">
        <v>1</v>
      </c>
      <c r="I68" s="30">
        <v>1291.5</v>
      </c>
    </row>
    <row r="69" spans="1:9" s="17" customFormat="1" x14ac:dyDescent="0.25">
      <c r="A69" s="9">
        <v>52</v>
      </c>
      <c r="B69" s="26"/>
      <c r="C69" s="27" t="s">
        <v>77</v>
      </c>
      <c r="D69" s="27" t="s">
        <v>4</v>
      </c>
      <c r="E69" s="27" t="s">
        <v>78</v>
      </c>
      <c r="F69" s="33">
        <v>41211</v>
      </c>
      <c r="G69" s="22">
        <f>I69/H69</f>
        <v>3052.5</v>
      </c>
      <c r="H69" s="34">
        <v>1</v>
      </c>
      <c r="I69" s="30">
        <v>3052.5</v>
      </c>
    </row>
    <row r="70" spans="1:9" s="17" customFormat="1" x14ac:dyDescent="0.25">
      <c r="A70" s="9">
        <v>53</v>
      </c>
      <c r="B70" s="26"/>
      <c r="C70" s="27" t="s">
        <v>137</v>
      </c>
      <c r="D70" s="27" t="s">
        <v>15</v>
      </c>
      <c r="E70" s="27" t="s">
        <v>138</v>
      </c>
      <c r="F70" s="33">
        <v>41912</v>
      </c>
      <c r="G70" s="22">
        <f>I70/H70</f>
        <v>475.5</v>
      </c>
      <c r="H70" s="34">
        <v>1</v>
      </c>
      <c r="I70" s="30">
        <v>475.5</v>
      </c>
    </row>
    <row r="71" spans="1:9" s="17" customFormat="1" ht="21" customHeight="1" x14ac:dyDescent="0.25">
      <c r="A71" s="9">
        <v>54</v>
      </c>
      <c r="B71" s="26"/>
      <c r="C71" s="27" t="s">
        <v>79</v>
      </c>
      <c r="D71" s="27" t="s">
        <v>4</v>
      </c>
      <c r="E71" s="27" t="s">
        <v>80</v>
      </c>
      <c r="F71" s="33">
        <v>41912</v>
      </c>
      <c r="G71" s="22">
        <f>I71/H71</f>
        <v>82.5</v>
      </c>
      <c r="H71" s="34">
        <v>8</v>
      </c>
      <c r="I71" s="30">
        <v>660</v>
      </c>
    </row>
    <row r="72" spans="1:9" s="17" customFormat="1" x14ac:dyDescent="0.25">
      <c r="A72" s="9">
        <v>55</v>
      </c>
      <c r="B72" s="26"/>
      <c r="C72" s="27" t="s">
        <v>139</v>
      </c>
      <c r="D72" s="27" t="s">
        <v>4</v>
      </c>
      <c r="E72" s="27" t="s">
        <v>140</v>
      </c>
      <c r="F72" s="33">
        <v>41912</v>
      </c>
      <c r="G72" s="22">
        <f>I72/H72</f>
        <v>837.75</v>
      </c>
      <c r="H72" s="34">
        <v>2</v>
      </c>
      <c r="I72" s="30">
        <v>1675.5</v>
      </c>
    </row>
    <row r="73" spans="1:9" s="17" customFormat="1" x14ac:dyDescent="0.25">
      <c r="A73" s="9">
        <v>56</v>
      </c>
      <c r="B73" s="26"/>
      <c r="C73" s="27" t="s">
        <v>156</v>
      </c>
      <c r="D73" s="27" t="s">
        <v>4</v>
      </c>
      <c r="E73" s="27" t="s">
        <v>157</v>
      </c>
      <c r="F73" s="33">
        <v>41941</v>
      </c>
      <c r="G73" s="22">
        <f>I73/H73</f>
        <v>129.75</v>
      </c>
      <c r="H73" s="34">
        <v>3</v>
      </c>
      <c r="I73" s="30">
        <v>389.25</v>
      </c>
    </row>
    <row r="74" spans="1:9" s="17" customFormat="1" x14ac:dyDescent="0.25">
      <c r="A74" s="9">
        <v>57</v>
      </c>
      <c r="B74" s="26"/>
      <c r="C74" s="27" t="s">
        <v>156</v>
      </c>
      <c r="D74" s="27" t="s">
        <v>4</v>
      </c>
      <c r="E74" s="27" t="s">
        <v>157</v>
      </c>
      <c r="F74" s="33">
        <v>42605</v>
      </c>
      <c r="G74" s="22">
        <f>I74/H74</f>
        <v>549.75</v>
      </c>
      <c r="H74" s="34">
        <v>12</v>
      </c>
      <c r="I74" s="30">
        <v>6597</v>
      </c>
    </row>
    <row r="75" spans="1:9" s="17" customFormat="1" ht="30" x14ac:dyDescent="0.25">
      <c r="A75" s="9">
        <v>58</v>
      </c>
      <c r="B75" s="26"/>
      <c r="C75" s="27" t="s">
        <v>81</v>
      </c>
      <c r="D75" s="27" t="s">
        <v>4</v>
      </c>
      <c r="E75" s="27" t="s">
        <v>82</v>
      </c>
      <c r="F75" s="33">
        <v>41439</v>
      </c>
      <c r="G75" s="22">
        <f>I75/H75</f>
        <v>2483.25</v>
      </c>
      <c r="H75" s="34">
        <v>3</v>
      </c>
      <c r="I75" s="30">
        <v>7449.75</v>
      </c>
    </row>
    <row r="76" spans="1:9" s="17" customFormat="1" ht="18" customHeight="1" x14ac:dyDescent="0.25">
      <c r="A76" s="9">
        <v>59</v>
      </c>
      <c r="B76" s="26"/>
      <c r="C76" s="27" t="s">
        <v>83</v>
      </c>
      <c r="D76" s="27" t="s">
        <v>4</v>
      </c>
      <c r="E76" s="27" t="s">
        <v>84</v>
      </c>
      <c r="F76" s="33">
        <v>41439</v>
      </c>
      <c r="G76" s="22">
        <f>I76/H76</f>
        <v>3463.5</v>
      </c>
      <c r="H76" s="34">
        <v>1</v>
      </c>
      <c r="I76" s="30">
        <v>3463.5</v>
      </c>
    </row>
    <row r="77" spans="1:9" s="17" customFormat="1" ht="30" x14ac:dyDescent="0.25">
      <c r="A77" s="9">
        <v>60</v>
      </c>
      <c r="B77" s="26"/>
      <c r="C77" s="27" t="s">
        <v>85</v>
      </c>
      <c r="D77" s="27" t="s">
        <v>4</v>
      </c>
      <c r="E77" s="27" t="s">
        <v>86</v>
      </c>
      <c r="F77" s="33">
        <v>41439</v>
      </c>
      <c r="G77" s="22">
        <f>I77/H77</f>
        <v>3463.5</v>
      </c>
      <c r="H77" s="34">
        <v>2</v>
      </c>
      <c r="I77" s="30">
        <v>6927</v>
      </c>
    </row>
    <row r="78" spans="1:9" s="17" customFormat="1" x14ac:dyDescent="0.25">
      <c r="A78" s="9">
        <v>61</v>
      </c>
      <c r="B78" s="26"/>
      <c r="C78" s="27" t="s">
        <v>87</v>
      </c>
      <c r="D78" s="27" t="s">
        <v>4</v>
      </c>
      <c r="E78" s="27" t="s">
        <v>88</v>
      </c>
      <c r="F78" s="33">
        <v>41235</v>
      </c>
      <c r="G78" s="22">
        <f>I78/H78</f>
        <v>1173.75</v>
      </c>
      <c r="H78" s="34">
        <v>1</v>
      </c>
      <c r="I78" s="30">
        <v>1173.75</v>
      </c>
    </row>
    <row r="79" spans="1:9" s="17" customFormat="1" x14ac:dyDescent="0.25">
      <c r="A79" s="9">
        <v>62</v>
      </c>
      <c r="B79" s="26"/>
      <c r="C79" s="27" t="s">
        <v>89</v>
      </c>
      <c r="D79" s="27" t="s">
        <v>4</v>
      </c>
      <c r="E79" s="27" t="s">
        <v>90</v>
      </c>
      <c r="F79" s="33">
        <v>41211</v>
      </c>
      <c r="G79" s="22">
        <f>I79/H79</f>
        <v>2347.5</v>
      </c>
      <c r="H79" s="34">
        <v>1</v>
      </c>
      <c r="I79" s="30">
        <v>2347.5</v>
      </c>
    </row>
    <row r="80" spans="1:9" s="18" customFormat="1" x14ac:dyDescent="0.25">
      <c r="A80" s="9">
        <v>63</v>
      </c>
      <c r="B80" s="26"/>
      <c r="C80" s="27" t="s">
        <v>91</v>
      </c>
      <c r="D80" s="27" t="s">
        <v>4</v>
      </c>
      <c r="E80" s="27" t="s">
        <v>92</v>
      </c>
      <c r="F80" s="33">
        <v>41439</v>
      </c>
      <c r="G80" s="22">
        <f>I80/H80</f>
        <v>1288.5</v>
      </c>
      <c r="H80" s="34">
        <v>1</v>
      </c>
      <c r="I80" s="30">
        <v>1288.5</v>
      </c>
    </row>
    <row r="81" spans="1:9" s="18" customFormat="1" x14ac:dyDescent="0.25">
      <c r="A81" s="9">
        <v>64</v>
      </c>
      <c r="B81" s="26"/>
      <c r="C81" s="27" t="s">
        <v>91</v>
      </c>
      <c r="D81" s="27" t="s">
        <v>4</v>
      </c>
      <c r="E81" s="27" t="s">
        <v>92</v>
      </c>
      <c r="F81" s="33">
        <v>41983</v>
      </c>
      <c r="G81" s="22">
        <f>I81/H81</f>
        <v>1386.75</v>
      </c>
      <c r="H81" s="34">
        <v>6</v>
      </c>
      <c r="I81" s="30">
        <v>8320.5</v>
      </c>
    </row>
    <row r="82" spans="1:9" s="18" customFormat="1" x14ac:dyDescent="0.25">
      <c r="A82" s="9">
        <v>65</v>
      </c>
      <c r="B82" s="26"/>
      <c r="C82" s="27" t="s">
        <v>126</v>
      </c>
      <c r="D82" s="27" t="s">
        <v>15</v>
      </c>
      <c r="E82" s="27" t="s">
        <v>127</v>
      </c>
      <c r="F82" s="33">
        <v>41232</v>
      </c>
      <c r="G82" s="22">
        <f>I82/H82</f>
        <v>528</v>
      </c>
      <c r="H82" s="34">
        <v>1</v>
      </c>
      <c r="I82" s="30">
        <v>528</v>
      </c>
    </row>
    <row r="83" spans="1:9" s="18" customFormat="1" x14ac:dyDescent="0.25">
      <c r="A83" s="9">
        <v>66</v>
      </c>
      <c r="B83" s="26"/>
      <c r="C83" s="27" t="s">
        <v>126</v>
      </c>
      <c r="D83" s="27" t="s">
        <v>15</v>
      </c>
      <c r="E83" s="27" t="s">
        <v>127</v>
      </c>
      <c r="F83" s="33">
        <v>41912</v>
      </c>
      <c r="G83" s="22">
        <f>I83/H83</f>
        <v>1353.75</v>
      </c>
      <c r="H83" s="34">
        <v>1</v>
      </c>
      <c r="I83" s="30">
        <v>1353.75</v>
      </c>
    </row>
    <row r="84" spans="1:9" s="18" customFormat="1" x14ac:dyDescent="0.25">
      <c r="A84" s="9">
        <v>67</v>
      </c>
      <c r="B84" s="26"/>
      <c r="C84" s="27" t="s">
        <v>93</v>
      </c>
      <c r="D84" s="27" t="s">
        <v>4</v>
      </c>
      <c r="E84" s="27" t="s">
        <v>94</v>
      </c>
      <c r="F84" s="33">
        <v>41439</v>
      </c>
      <c r="G84" s="22">
        <f>I84/H84</f>
        <v>538.5</v>
      </c>
      <c r="H84" s="34">
        <v>12</v>
      </c>
      <c r="I84" s="30">
        <v>6462</v>
      </c>
    </row>
    <row r="85" spans="1:9" s="18" customFormat="1" x14ac:dyDescent="0.25">
      <c r="A85" s="9">
        <v>68</v>
      </c>
      <c r="B85" s="26"/>
      <c r="C85" s="27" t="s">
        <v>95</v>
      </c>
      <c r="D85" s="27" t="s">
        <v>4</v>
      </c>
      <c r="E85" s="27" t="s">
        <v>96</v>
      </c>
      <c r="F85" s="33">
        <v>41932</v>
      </c>
      <c r="G85" s="22">
        <f>I85/H85</f>
        <v>517.5</v>
      </c>
      <c r="H85" s="34">
        <v>10</v>
      </c>
      <c r="I85" s="30">
        <v>5175</v>
      </c>
    </row>
    <row r="86" spans="1:9" s="18" customFormat="1" x14ac:dyDescent="0.25">
      <c r="A86" s="9">
        <v>69</v>
      </c>
      <c r="B86" s="26"/>
      <c r="C86" s="27" t="s">
        <v>97</v>
      </c>
      <c r="D86" s="27" t="s">
        <v>4</v>
      </c>
      <c r="E86" s="27" t="s">
        <v>98</v>
      </c>
      <c r="F86" s="33">
        <v>42605</v>
      </c>
      <c r="G86" s="22">
        <f>I86/H86</f>
        <v>385.5</v>
      </c>
      <c r="H86" s="34">
        <v>4</v>
      </c>
      <c r="I86" s="30">
        <v>1542</v>
      </c>
    </row>
    <row r="87" spans="1:9" s="18" customFormat="1" x14ac:dyDescent="0.25">
      <c r="A87" s="9">
        <v>70</v>
      </c>
      <c r="B87" s="26"/>
      <c r="C87" s="27" t="s">
        <v>99</v>
      </c>
      <c r="D87" s="27" t="s">
        <v>4</v>
      </c>
      <c r="E87" s="27" t="s">
        <v>100</v>
      </c>
      <c r="F87" s="33">
        <v>42605</v>
      </c>
      <c r="G87" s="22">
        <f>I87/H87</f>
        <v>990</v>
      </c>
      <c r="H87" s="34">
        <v>4</v>
      </c>
      <c r="I87" s="30">
        <v>3960</v>
      </c>
    </row>
    <row r="88" spans="1:9" s="18" customFormat="1" x14ac:dyDescent="0.25">
      <c r="A88" s="9">
        <v>71</v>
      </c>
      <c r="B88" s="26"/>
      <c r="C88" s="27" t="s">
        <v>101</v>
      </c>
      <c r="D88" s="27" t="s">
        <v>4</v>
      </c>
      <c r="E88" s="27" t="s">
        <v>102</v>
      </c>
      <c r="F88" s="33">
        <v>41941</v>
      </c>
      <c r="G88" s="22">
        <f>I88/H88</f>
        <v>417.75</v>
      </c>
      <c r="H88" s="34">
        <v>4</v>
      </c>
      <c r="I88" s="30">
        <v>1671</v>
      </c>
    </row>
    <row r="89" spans="1:9" s="18" customFormat="1" ht="30" x14ac:dyDescent="0.25">
      <c r="A89" s="9">
        <v>72</v>
      </c>
      <c r="B89" s="26"/>
      <c r="C89" s="27" t="s">
        <v>141</v>
      </c>
      <c r="D89" s="27" t="s">
        <v>4</v>
      </c>
      <c r="E89" s="27" t="s">
        <v>142</v>
      </c>
      <c r="F89" s="33">
        <v>41912</v>
      </c>
      <c r="G89" s="22">
        <f>I89/H89</f>
        <v>2199</v>
      </c>
      <c r="H89" s="34">
        <v>2</v>
      </c>
      <c r="I89" s="30">
        <v>4398</v>
      </c>
    </row>
    <row r="90" spans="1:9" s="18" customFormat="1" ht="30" x14ac:dyDescent="0.25">
      <c r="A90" s="9">
        <v>73</v>
      </c>
      <c r="B90" s="26"/>
      <c r="C90" s="27" t="s">
        <v>143</v>
      </c>
      <c r="D90" s="27" t="s">
        <v>4</v>
      </c>
      <c r="E90" s="27" t="s">
        <v>103</v>
      </c>
      <c r="F90" s="33">
        <v>41912</v>
      </c>
      <c r="G90" s="22">
        <f>I90/H90</f>
        <v>1554</v>
      </c>
      <c r="H90" s="34">
        <v>3</v>
      </c>
      <c r="I90" s="30">
        <v>4662</v>
      </c>
    </row>
    <row r="91" spans="1:9" s="18" customFormat="1" ht="30" x14ac:dyDescent="0.25">
      <c r="A91" s="9">
        <v>74</v>
      </c>
      <c r="B91" s="26"/>
      <c r="C91" s="27" t="s">
        <v>104</v>
      </c>
      <c r="D91" s="27" t="s">
        <v>4</v>
      </c>
      <c r="E91" s="27" t="s">
        <v>105</v>
      </c>
      <c r="F91" s="33">
        <v>41439</v>
      </c>
      <c r="G91" s="22">
        <f>I91/H91</f>
        <v>1444.5</v>
      </c>
      <c r="H91" s="34">
        <v>3</v>
      </c>
      <c r="I91" s="30">
        <v>4333.5</v>
      </c>
    </row>
    <row r="92" spans="1:9" s="18" customFormat="1" ht="30" x14ac:dyDescent="0.25">
      <c r="A92" s="9">
        <v>75</v>
      </c>
      <c r="B92" s="26"/>
      <c r="C92" s="27" t="s">
        <v>104</v>
      </c>
      <c r="D92" s="27" t="s">
        <v>4</v>
      </c>
      <c r="E92" s="27" t="s">
        <v>105</v>
      </c>
      <c r="F92" s="33">
        <v>41912</v>
      </c>
      <c r="G92" s="22">
        <f>I92/H92</f>
        <v>1298.25</v>
      </c>
      <c r="H92" s="34">
        <v>2</v>
      </c>
      <c r="I92" s="30">
        <v>2596.5</v>
      </c>
    </row>
    <row r="93" spans="1:9" s="18" customFormat="1" ht="30" x14ac:dyDescent="0.25">
      <c r="A93" s="9">
        <v>76</v>
      </c>
      <c r="B93" s="26"/>
      <c r="C93" s="27" t="s">
        <v>144</v>
      </c>
      <c r="D93" s="27" t="s">
        <v>4</v>
      </c>
      <c r="E93" s="27" t="s">
        <v>145</v>
      </c>
      <c r="F93" s="33">
        <v>41912</v>
      </c>
      <c r="G93" s="22">
        <f>I93/H93</f>
        <v>1298.25</v>
      </c>
      <c r="H93" s="34">
        <v>1</v>
      </c>
      <c r="I93" s="30">
        <v>1298.25</v>
      </c>
    </row>
    <row r="94" spans="1:9" s="18" customFormat="1" ht="30" x14ac:dyDescent="0.25">
      <c r="A94" s="9">
        <v>77</v>
      </c>
      <c r="B94" s="26"/>
      <c r="C94" s="27" t="s">
        <v>146</v>
      </c>
      <c r="D94" s="27" t="s">
        <v>4</v>
      </c>
      <c r="E94" s="27" t="s">
        <v>147</v>
      </c>
      <c r="F94" s="33">
        <v>41912</v>
      </c>
      <c r="G94" s="22">
        <f>I94/H94</f>
        <v>1193.25</v>
      </c>
      <c r="H94" s="34">
        <v>3</v>
      </c>
      <c r="I94" s="30">
        <v>3579.75</v>
      </c>
    </row>
    <row r="95" spans="1:9" s="18" customFormat="1" x14ac:dyDescent="0.25">
      <c r="A95" s="9">
        <v>78</v>
      </c>
      <c r="B95" s="26"/>
      <c r="C95" s="27" t="s">
        <v>175</v>
      </c>
      <c r="D95" s="27" t="s">
        <v>15</v>
      </c>
      <c r="E95" s="27" t="s">
        <v>106</v>
      </c>
      <c r="F95" s="33">
        <v>41912</v>
      </c>
      <c r="G95" s="22">
        <f>I95/H95</f>
        <v>1735.5</v>
      </c>
      <c r="H95" s="34">
        <v>11</v>
      </c>
      <c r="I95" s="30">
        <v>19090.5</v>
      </c>
    </row>
    <row r="96" spans="1:9" s="18" customFormat="1" x14ac:dyDescent="0.25">
      <c r="A96" s="9">
        <v>79</v>
      </c>
      <c r="B96" s="26"/>
      <c r="C96" s="27" t="s">
        <v>107</v>
      </c>
      <c r="D96" s="27" t="s">
        <v>4</v>
      </c>
      <c r="E96" s="27" t="s">
        <v>108</v>
      </c>
      <c r="F96" s="33">
        <v>41439</v>
      </c>
      <c r="G96" s="22">
        <f>I96/H96</f>
        <v>3463.5</v>
      </c>
      <c r="H96" s="34">
        <v>2</v>
      </c>
      <c r="I96" s="30">
        <v>6927</v>
      </c>
    </row>
    <row r="97" spans="1:9" s="18" customFormat="1" x14ac:dyDescent="0.25">
      <c r="A97" s="9">
        <v>80</v>
      </c>
      <c r="B97" s="26"/>
      <c r="C97" s="27" t="s">
        <v>109</v>
      </c>
      <c r="D97" s="27" t="s">
        <v>4</v>
      </c>
      <c r="E97" s="27" t="s">
        <v>110</v>
      </c>
      <c r="F97" s="33">
        <v>41211</v>
      </c>
      <c r="G97" s="22">
        <f>I97/H97</f>
        <v>2641.5</v>
      </c>
      <c r="H97" s="34">
        <v>1</v>
      </c>
      <c r="I97" s="30">
        <v>2641.5</v>
      </c>
    </row>
    <row r="98" spans="1:9" s="18" customFormat="1" ht="30" x14ac:dyDescent="0.25">
      <c r="A98" s="9">
        <v>81</v>
      </c>
      <c r="B98" s="26"/>
      <c r="C98" s="27" t="s">
        <v>176</v>
      </c>
      <c r="D98" s="27" t="s">
        <v>15</v>
      </c>
      <c r="E98" s="27" t="s">
        <v>111</v>
      </c>
      <c r="F98" s="33">
        <v>41439</v>
      </c>
      <c r="G98" s="22">
        <f>I98/H98</f>
        <v>821.25</v>
      </c>
      <c r="H98" s="34">
        <v>2</v>
      </c>
      <c r="I98" s="30">
        <v>1642.5</v>
      </c>
    </row>
    <row r="99" spans="1:9" s="18" customFormat="1" ht="30" x14ac:dyDescent="0.25">
      <c r="A99" s="9">
        <v>82</v>
      </c>
      <c r="B99" s="26"/>
      <c r="C99" s="27" t="s">
        <v>179</v>
      </c>
      <c r="D99" s="27" t="s">
        <v>15</v>
      </c>
      <c r="E99" s="27" t="s">
        <v>112</v>
      </c>
      <c r="F99" s="33">
        <v>41194</v>
      </c>
      <c r="G99" s="22">
        <f>I99/H99</f>
        <v>860.25</v>
      </c>
      <c r="H99" s="34">
        <v>21</v>
      </c>
      <c r="I99" s="30">
        <v>18065.25</v>
      </c>
    </row>
    <row r="100" spans="1:9" s="18" customFormat="1" x14ac:dyDescent="0.25">
      <c r="A100" s="9">
        <v>83</v>
      </c>
      <c r="B100" s="26"/>
      <c r="C100" s="27" t="s">
        <v>158</v>
      </c>
      <c r="D100" s="27" t="s">
        <v>4</v>
      </c>
      <c r="E100" s="27" t="s">
        <v>159</v>
      </c>
      <c r="F100" s="33">
        <v>42605</v>
      </c>
      <c r="G100" s="22">
        <f>I100/H100</f>
        <v>148.5</v>
      </c>
      <c r="H100" s="34">
        <v>18</v>
      </c>
      <c r="I100" s="30">
        <v>2673</v>
      </c>
    </row>
    <row r="101" spans="1:9" s="18" customFormat="1" ht="30" x14ac:dyDescent="0.25">
      <c r="A101" s="9">
        <v>84</v>
      </c>
      <c r="B101" s="26"/>
      <c r="C101" s="27" t="s">
        <v>113</v>
      </c>
      <c r="D101" s="27" t="s">
        <v>4</v>
      </c>
      <c r="E101" s="27" t="s">
        <v>114</v>
      </c>
      <c r="F101" s="33">
        <v>42605</v>
      </c>
      <c r="G101" s="22">
        <f>I101/H101</f>
        <v>478.5</v>
      </c>
      <c r="H101" s="34">
        <v>2</v>
      </c>
      <c r="I101" s="30">
        <v>957</v>
      </c>
    </row>
    <row r="102" spans="1:9" s="38" customFormat="1" x14ac:dyDescent="0.25">
      <c r="A102" s="31"/>
      <c r="B102" s="31"/>
      <c r="C102" s="46" t="s">
        <v>160</v>
      </c>
      <c r="D102" s="35"/>
      <c r="E102" s="36"/>
      <c r="F102" s="36"/>
      <c r="G102" s="31"/>
      <c r="H102" s="37">
        <f>SUM(H18:H101)</f>
        <v>296</v>
      </c>
      <c r="I102" s="37">
        <v>480022.5</v>
      </c>
    </row>
    <row r="103" spans="1:9" s="38" customFormat="1" x14ac:dyDescent="0.25">
      <c r="A103" s="68" t="s">
        <v>115</v>
      </c>
      <c r="B103" s="68"/>
      <c r="C103" s="68"/>
      <c r="D103" s="47"/>
      <c r="E103" s="47"/>
      <c r="F103" s="47"/>
      <c r="G103" s="48"/>
      <c r="H103" s="48"/>
      <c r="I103" s="49">
        <v>918411</v>
      </c>
    </row>
    <row r="104" spans="1:9" s="38" customFormat="1" x14ac:dyDescent="0.25">
      <c r="A104" s="8"/>
      <c r="B104" s="8"/>
      <c r="C104" s="8"/>
      <c r="D104" s="39"/>
      <c r="E104" s="40"/>
      <c r="F104" s="8"/>
      <c r="G104" s="8"/>
      <c r="H104" s="8"/>
      <c r="I104" s="8"/>
    </row>
    <row r="105" spans="1:9" s="38" customFormat="1" x14ac:dyDescent="0.25">
      <c r="A105" s="8"/>
      <c r="B105" s="8"/>
      <c r="C105" s="41"/>
      <c r="D105" s="42"/>
      <c r="E105" s="40"/>
      <c r="F105" s="8"/>
      <c r="G105" s="8"/>
      <c r="H105" s="8"/>
      <c r="I105" s="8"/>
    </row>
    <row r="106" spans="1:9" s="38" customFormat="1" x14ac:dyDescent="0.25">
      <c r="A106" s="8"/>
      <c r="B106" s="8"/>
      <c r="C106" s="43"/>
      <c r="D106" s="39"/>
      <c r="E106" s="40"/>
      <c r="F106" s="8"/>
      <c r="G106" s="8"/>
      <c r="H106" s="8"/>
      <c r="I106" s="8"/>
    </row>
    <row r="107" spans="1:9" s="38" customFormat="1" x14ac:dyDescent="0.25">
      <c r="A107" s="8"/>
      <c r="B107" s="8"/>
      <c r="C107" s="44"/>
      <c r="D107" s="39"/>
      <c r="E107" s="40"/>
      <c r="F107" s="8"/>
      <c r="G107" s="8"/>
      <c r="H107" s="8"/>
      <c r="I107" s="8"/>
    </row>
    <row r="108" spans="1:9" x14ac:dyDescent="0.25">
      <c r="C108" s="12"/>
    </row>
    <row r="109" spans="1:9" x14ac:dyDescent="0.25">
      <c r="C109" s="11"/>
    </row>
    <row r="110" spans="1:9" s="5" customFormat="1" x14ac:dyDescent="0.25">
      <c r="A110" s="2"/>
      <c r="B110" s="2"/>
      <c r="C110" s="11"/>
      <c r="E110" s="13"/>
      <c r="F110" s="2"/>
      <c r="G110" s="2"/>
      <c r="H110" s="2"/>
      <c r="I110" s="2"/>
    </row>
  </sheetData>
  <mergeCells count="18">
    <mergeCell ref="A103:C103"/>
    <mergeCell ref="G5:I5"/>
    <mergeCell ref="G6:I6"/>
    <mergeCell ref="A8:I8"/>
    <mergeCell ref="A10:A12"/>
    <mergeCell ref="B10:B12"/>
    <mergeCell ref="D10:D12"/>
    <mergeCell ref="C14:C15"/>
    <mergeCell ref="D14:D15"/>
    <mergeCell ref="E14:E15"/>
    <mergeCell ref="G10:G12"/>
    <mergeCell ref="H10:I11"/>
    <mergeCell ref="C11:C12"/>
    <mergeCell ref="D13:F13"/>
    <mergeCell ref="G13:I13"/>
    <mergeCell ref="E10:E12"/>
    <mergeCell ref="F10:F12"/>
    <mergeCell ref="F14:F15"/>
  </mergeCells>
  <printOptions horizontalCentered="1"/>
  <pageMargins left="0.78740157480314965" right="0.19685039370078741" top="0.39370078740157483" bottom="0.39370078740157483" header="0.51181102362204722" footer="0.51181102362204722"/>
  <pageSetup paperSize="9" scale="75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ПУ</dc:creator>
  <cp:lastModifiedBy>Руслан Деникаев</cp:lastModifiedBy>
  <cp:revision>1</cp:revision>
  <cp:lastPrinted>2018-07-16T06:31:49Z</cp:lastPrinted>
  <dcterms:created xsi:type="dcterms:W3CDTF">2017-01-09T11:09:30Z</dcterms:created>
  <dcterms:modified xsi:type="dcterms:W3CDTF">2020-12-30T05:04:33Z</dcterms:modified>
</cp:coreProperties>
</file>